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6980" windowHeight="10425"/>
  </bookViews>
  <sheets>
    <sheet name="Savings" sheetId="2" r:id="rId1"/>
    <sheet name="Readme" sheetId="1" state="hidden" r:id="rId2"/>
    <sheet name="PSW_Sheet" sheetId="3" state="veryHidden" r:id="rId3"/>
  </sheets>
  <definedNames>
    <definedName name="AControl">Savings!$AO$5</definedName>
    <definedName name="Interest">Savings!$AO$11</definedName>
    <definedName name="L_Frequency">Savings!$AL$5:$AL$16</definedName>
    <definedName name="NbOfYears">Savings!$AO$8</definedName>
    <definedName name="PSW_CALCULATE_0" hidden="1">Savings!$C$34</definedName>
    <definedName name="PSWInput_0_0" hidden="1">Savings!$I$5</definedName>
    <definedName name="PSWInput_0_1" hidden="1">Savings!$I$6</definedName>
    <definedName name="PSWInput_0_10" hidden="1">Savings!$I$15</definedName>
    <definedName name="PSWInput_0_100" hidden="1">Savings!$T$17</definedName>
    <definedName name="PSWInput_0_101" hidden="1">Savings!$T$18</definedName>
    <definedName name="PSWInput_0_102" hidden="1">Savings!$T$19</definedName>
    <definedName name="PSWInput_0_103" hidden="1">Savings!$T$20</definedName>
    <definedName name="PSWInput_0_104" hidden="1">Savings!$T$21</definedName>
    <definedName name="PSWInput_0_105" hidden="1">Savings!$T$22</definedName>
    <definedName name="PSWInput_0_106" hidden="1">Savings!$T$23</definedName>
    <definedName name="PSWInput_0_107" hidden="1">Savings!$T$24</definedName>
    <definedName name="PSWInput_0_108" hidden="1">Savings!$T$25</definedName>
    <definedName name="PSWInput_0_109" hidden="1">Savings!$T$26</definedName>
    <definedName name="PSWInput_0_11" hidden="1">Savings!$I$16</definedName>
    <definedName name="PSWInput_0_110" hidden="1">Savings!$F$30</definedName>
    <definedName name="PSWInput_0_111" hidden="1">Savings!$F$31</definedName>
    <definedName name="PSWInput_0_112" hidden="1">Savings!$F$32</definedName>
    <definedName name="PSWInput_0_12" hidden="1">Savings!$I$17</definedName>
    <definedName name="PSWInput_0_13" hidden="1">Savings!$I$18</definedName>
    <definedName name="PSWInput_0_14" hidden="1">Savings!$I$19</definedName>
    <definedName name="PSWInput_0_15" hidden="1">Savings!$I$20</definedName>
    <definedName name="PSWInput_0_16" hidden="1">Savings!$I$21</definedName>
    <definedName name="PSWInput_0_17" hidden="1">Savings!$I$22</definedName>
    <definedName name="PSWInput_0_18" hidden="1">Savings!$I$23</definedName>
    <definedName name="PSWInput_0_19" hidden="1">Savings!$I$24</definedName>
    <definedName name="PSWInput_0_2" hidden="1">Savings!$I$7</definedName>
    <definedName name="PSWInput_0_20" hidden="1">Savings!$I$25</definedName>
    <definedName name="PSWInput_0_21" hidden="1">Savings!$I$26</definedName>
    <definedName name="PSWInput_0_22" hidden="1">Savings!$W$5</definedName>
    <definedName name="PSWInput_0_23" hidden="1">Savings!$W$6</definedName>
    <definedName name="PSWInput_0_24" hidden="1">Savings!$W$7</definedName>
    <definedName name="PSWInput_0_25" hidden="1">Savings!$W$8</definedName>
    <definedName name="PSWInput_0_26" hidden="1">Savings!$W$9</definedName>
    <definedName name="PSWInput_0_27" hidden="1">Savings!$W$10</definedName>
    <definedName name="PSWInput_0_28" hidden="1">Savings!$W$11</definedName>
    <definedName name="PSWInput_0_29" hidden="1">Savings!$W$12</definedName>
    <definedName name="PSWInput_0_3" hidden="1">Savings!$I$8</definedName>
    <definedName name="PSWInput_0_30" hidden="1">Savings!$W$13</definedName>
    <definedName name="PSWInput_0_31" hidden="1">Savings!$W$14</definedName>
    <definedName name="PSWInput_0_32" hidden="1">Savings!$W$15</definedName>
    <definedName name="PSWInput_0_33" hidden="1">Savings!$W$16</definedName>
    <definedName name="PSWInput_0_34" hidden="1">Savings!$W$17</definedName>
    <definedName name="PSWInput_0_35" hidden="1">Savings!$W$18</definedName>
    <definedName name="PSWInput_0_36" hidden="1">Savings!$W$19</definedName>
    <definedName name="PSWInput_0_37" hidden="1">Savings!$W$20</definedName>
    <definedName name="PSWInput_0_38" hidden="1">Savings!$W$21</definedName>
    <definedName name="PSWInput_0_39" hidden="1">Savings!$W$22</definedName>
    <definedName name="PSWInput_0_4" hidden="1">Savings!$I$9</definedName>
    <definedName name="PSWInput_0_40" hidden="1">Savings!$W$23</definedName>
    <definedName name="PSWInput_0_41" hidden="1">Savings!$W$24</definedName>
    <definedName name="PSWInput_0_42" hidden="1">Savings!$W$25</definedName>
    <definedName name="PSWInput_0_43" hidden="1">Savings!$W$26</definedName>
    <definedName name="PSWInput_0_44" hidden="1">Savings!$F$5</definedName>
    <definedName name="PSWInput_0_45" hidden="1">Savings!$F$6</definedName>
    <definedName name="PSWInput_0_46" hidden="1">Savings!$F$7</definedName>
    <definedName name="PSWInput_0_47" hidden="1">Savings!$F$8</definedName>
    <definedName name="PSWInput_0_48" hidden="1">Savings!$F$9</definedName>
    <definedName name="PSWInput_0_49" hidden="1">Savings!$F$10</definedName>
    <definedName name="PSWInput_0_5" hidden="1">Savings!$I$10</definedName>
    <definedName name="PSWInput_0_50" hidden="1">Savings!$F$11</definedName>
    <definedName name="PSWInput_0_51" hidden="1">Savings!$F$12</definedName>
    <definedName name="PSWInput_0_52" hidden="1">Savings!$F$13</definedName>
    <definedName name="PSWInput_0_53" hidden="1">Savings!$F$14</definedName>
    <definedName name="PSWInput_0_54" hidden="1">Savings!$F$15</definedName>
    <definedName name="PSWInput_0_55" hidden="1">Savings!$F$16</definedName>
    <definedName name="PSWInput_0_56" hidden="1">Savings!$F$17</definedName>
    <definedName name="PSWInput_0_57" hidden="1">Savings!$F$18</definedName>
    <definedName name="PSWInput_0_58" hidden="1">Savings!$F$19</definedName>
    <definedName name="PSWInput_0_59" hidden="1">Savings!$F$20</definedName>
    <definedName name="PSWInput_0_6" hidden="1">Savings!$I$11</definedName>
    <definedName name="PSWInput_0_60" hidden="1">Savings!$F$21</definedName>
    <definedName name="PSWInput_0_61" hidden="1">Savings!$F$22</definedName>
    <definedName name="PSWInput_0_62" hidden="1">Savings!$F$23</definedName>
    <definedName name="PSWInput_0_63" hidden="1">Savings!$F$24</definedName>
    <definedName name="PSWInput_0_64" hidden="1">Savings!$F$25</definedName>
    <definedName name="PSWInput_0_65" hidden="1">Savings!$F$26</definedName>
    <definedName name="PSWInput_0_66" hidden="1">Savings!$L$5</definedName>
    <definedName name="PSWInput_0_67" hidden="1">Savings!$L$6</definedName>
    <definedName name="PSWInput_0_68" hidden="1">Savings!$L$7</definedName>
    <definedName name="PSWInput_0_69" hidden="1">Savings!$L$8</definedName>
    <definedName name="PSWInput_0_7" hidden="1">Savings!$I$12</definedName>
    <definedName name="PSWInput_0_70" hidden="1">Savings!$L$9</definedName>
    <definedName name="PSWInput_0_71" hidden="1">Savings!$L$10</definedName>
    <definedName name="PSWInput_0_72" hidden="1">Savings!$L$11</definedName>
    <definedName name="PSWInput_0_73" hidden="1">Savings!$L$12</definedName>
    <definedName name="PSWInput_0_74" hidden="1">Savings!$L$13</definedName>
    <definedName name="PSWInput_0_75" hidden="1">Savings!$L$14</definedName>
    <definedName name="PSWInput_0_76" hidden="1">Savings!$L$15</definedName>
    <definedName name="PSWInput_0_77" hidden="1">Savings!$L$16</definedName>
    <definedName name="PSWInput_0_78" hidden="1">Savings!$L$17</definedName>
    <definedName name="PSWInput_0_79" hidden="1">Savings!$L$18</definedName>
    <definedName name="PSWInput_0_8" hidden="1">Savings!$I$13</definedName>
    <definedName name="PSWInput_0_80" hidden="1">Savings!$L$19</definedName>
    <definedName name="PSWInput_0_81" hidden="1">Savings!$L$20</definedName>
    <definedName name="PSWInput_0_82" hidden="1">Savings!$L$21</definedName>
    <definedName name="PSWInput_0_83" hidden="1">Savings!$L$22</definedName>
    <definedName name="PSWInput_0_84" hidden="1">Savings!$L$23</definedName>
    <definedName name="PSWInput_0_85" hidden="1">Savings!$L$24</definedName>
    <definedName name="PSWInput_0_86" hidden="1">Savings!$L$25</definedName>
    <definedName name="PSWInput_0_87" hidden="1">Savings!$L$26</definedName>
    <definedName name="PSWInput_0_88" hidden="1">Savings!$T$5</definedName>
    <definedName name="PSWInput_0_89" hidden="1">Savings!$T$6</definedName>
    <definedName name="PSWInput_0_9" hidden="1">Savings!$I$14</definedName>
    <definedName name="PSWInput_0_90" hidden="1">Savings!$T$7</definedName>
    <definedName name="PSWInput_0_91" hidden="1">Savings!$T$8</definedName>
    <definedName name="PSWInput_0_92" hidden="1">Savings!$T$9</definedName>
    <definedName name="PSWInput_0_93" hidden="1">Savings!$T$10</definedName>
    <definedName name="PSWInput_0_94" hidden="1">Savings!$T$11</definedName>
    <definedName name="PSWInput_0_95" hidden="1">Savings!$T$12</definedName>
    <definedName name="PSWInput_0_96" hidden="1">Savings!$T$13</definedName>
    <definedName name="PSWInput_0_97" hidden="1">Savings!$T$14</definedName>
    <definedName name="PSWInput_0_98" hidden="1">Savings!$T$15</definedName>
    <definedName name="PSWInput_0_99" hidden="1">Savings!$T$16</definedName>
    <definedName name="PSWList_0_0" hidden="1">Savings!$AL$5:$AL$16</definedName>
    <definedName name="PSWList_0_1" hidden="1">Savings!$AL$5:$AL$16</definedName>
    <definedName name="PSWList_0_10" hidden="1">Savings!$AL$5:$AL$16</definedName>
    <definedName name="PSWList_0_11" hidden="1">Savings!$AL$5:$AL$16</definedName>
    <definedName name="PSWList_0_12" hidden="1">Savings!$AL$5:$AL$16</definedName>
    <definedName name="PSWList_0_13" hidden="1">Savings!$AL$5:$AL$16</definedName>
    <definedName name="PSWList_0_14" hidden="1">Savings!$AL$5:$AL$16</definedName>
    <definedName name="PSWList_0_15" hidden="1">Savings!$AL$5:$AL$16</definedName>
    <definedName name="PSWList_0_16" hidden="1">Savings!$AL$5:$AL$16</definedName>
    <definedName name="PSWList_0_17" hidden="1">Savings!$AL$5:$AL$16</definedName>
    <definedName name="PSWList_0_18" hidden="1">Savings!$AL$5:$AL$16</definedName>
    <definedName name="PSWList_0_19" hidden="1">Savings!$AL$5:$AL$16</definedName>
    <definedName name="PSWList_0_2" hidden="1">Savings!$AL$5:$AL$16</definedName>
    <definedName name="PSWList_0_20" hidden="1">Savings!$AL$5:$AL$16</definedName>
    <definedName name="PSWList_0_21" hidden="1">Savings!$AL$5:$AL$16</definedName>
    <definedName name="PSWList_0_22" hidden="1">Savings!$AL$5:$AL$16</definedName>
    <definedName name="PSWList_0_23" hidden="1">Savings!$AL$5:$AL$16</definedName>
    <definedName name="PSWList_0_24" hidden="1">Savings!$AL$5:$AL$16</definedName>
    <definedName name="PSWList_0_25" hidden="1">Savings!$AL$5:$AL$16</definedName>
    <definedName name="PSWList_0_26" hidden="1">Savings!$AL$5:$AL$16</definedName>
    <definedName name="PSWList_0_27" hidden="1">Savings!$AL$5:$AL$16</definedName>
    <definedName name="PSWList_0_28" hidden="1">Savings!$AL$5:$AL$16</definedName>
    <definedName name="PSWList_0_29" hidden="1">Savings!$AL$5:$AL$16</definedName>
    <definedName name="PSWList_0_3" hidden="1">Savings!$AL$5:$AL$16</definedName>
    <definedName name="PSWList_0_30" hidden="1">Savings!$AL$5:$AL$16</definedName>
    <definedName name="PSWList_0_31" hidden="1">Savings!$AL$5:$AL$16</definedName>
    <definedName name="PSWList_0_32" hidden="1">Savings!$AL$5:$AL$16</definedName>
    <definedName name="PSWList_0_33" hidden="1">Savings!$AL$5:$AL$16</definedName>
    <definedName name="PSWList_0_34" hidden="1">Savings!$AL$5:$AL$16</definedName>
    <definedName name="PSWList_0_35" hidden="1">Savings!$AL$5:$AL$16</definedName>
    <definedName name="PSWList_0_36" hidden="1">Savings!$AL$5:$AL$16</definedName>
    <definedName name="PSWList_0_37" hidden="1">Savings!$AL$5:$AL$16</definedName>
    <definedName name="PSWList_0_38" hidden="1">Savings!$AL$5:$AL$16</definedName>
    <definedName name="PSWList_0_39" hidden="1">Savings!$AL$5:$AL$16</definedName>
    <definedName name="PSWList_0_4" hidden="1">Savings!$AL$5:$AL$16</definedName>
    <definedName name="PSWList_0_40" hidden="1">Savings!$AL$5:$AL$16</definedName>
    <definedName name="PSWList_0_41" hidden="1">Savings!$AL$5:$AL$16</definedName>
    <definedName name="PSWList_0_42" hidden="1">Savings!$AL$5:$AL$16</definedName>
    <definedName name="PSWList_0_43" hidden="1">Savings!$AL$5:$AL$16</definedName>
    <definedName name="PSWList_0_5" hidden="1">Savings!$AL$5:$AL$16</definedName>
    <definedName name="PSWList_0_6" hidden="1">Savings!$AL$5:$AL$16</definedName>
    <definedName name="PSWList_0_7" hidden="1">Savings!$AL$5:$AL$16</definedName>
    <definedName name="PSWList_0_8" hidden="1">Savings!$AL$5:$AL$16</definedName>
    <definedName name="PSWList_0_9" hidden="1">Savings!$AL$5:$AL$16</definedName>
    <definedName name="PSWOutput_0" hidden="1">Savings!$A$1:$AE$35</definedName>
    <definedName name="SavingPercentage">Savings!$AO$15</definedName>
    <definedName name="SpreadsheetWEBApplicationId" hidden="1">PSW_Sheet!$A$15</definedName>
    <definedName name="SpreadsheetWEBDataID" hidden="1">PSW_Sheet!$A$16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T_Frequency">Savings!$AL$6:$AM$16</definedName>
    <definedName name="YearlySaving">Savings!$Z$27</definedName>
  </definedNames>
  <calcPr calcId="124519"/>
</workbook>
</file>

<file path=xl/calcChain.xml><?xml version="1.0" encoding="utf-8"?>
<calcChain xmlns="http://schemas.openxmlformats.org/spreadsheetml/2006/main">
  <c r="Z26" i="2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O11"/>
  <c r="AO8"/>
  <c r="C33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5"/>
  <c r="P5" s="1"/>
  <c r="AM16"/>
  <c r="P26" l="1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AJ27"/>
  <c r="AO5" s="1"/>
  <c r="J31" s="1"/>
  <c r="P27" l="1"/>
  <c r="Z27"/>
  <c r="AO14" l="1"/>
  <c r="AO15" s="1"/>
  <c r="J30" s="1"/>
  <c r="W31"/>
</calcChain>
</file>

<file path=xl/sharedStrings.xml><?xml version="1.0" encoding="utf-8"?>
<sst xmlns="http://schemas.openxmlformats.org/spreadsheetml/2006/main" count="203" uniqueCount="113">
  <si>
    <t>1)</t>
  </si>
  <si>
    <t>&gt;&gt;</t>
  </si>
  <si>
    <t>2)</t>
  </si>
  <si>
    <t>Visit the site below:</t>
  </si>
  <si>
    <t>http://www.spreadsheetweb.com/getting_started.htm</t>
  </si>
  <si>
    <t>3)</t>
  </si>
  <si>
    <t>https://www4.spreadsheetweb.com/SpreadsheetWEB//</t>
  </si>
  <si>
    <t>Login to page with your new account information.</t>
  </si>
  <si>
    <t>4)</t>
  </si>
  <si>
    <t>In order to see more online applications created with PSW you can check the link below:</t>
  </si>
  <si>
    <t>http://www.spreadsheetweb.com/demos.htm</t>
  </si>
  <si>
    <t>Copyright (c) 2009 Pagos, Inc. http://www.pagos.com/</t>
  </si>
  <si>
    <t>of your expenses.</t>
  </si>
  <si>
    <t>Follow the steps to enable your Savings Calculator by Cutting Expenses.</t>
  </si>
  <si>
    <t>Taxi</t>
  </si>
  <si>
    <t>Bus Ticket</t>
  </si>
  <si>
    <t>Newspaper</t>
  </si>
  <si>
    <t>Bottled Water</t>
  </si>
  <si>
    <t>Gossip Magazine</t>
  </si>
  <si>
    <t>Shopping Magazine</t>
  </si>
  <si>
    <t>Sports Magazine</t>
  </si>
  <si>
    <t>Movies</t>
  </si>
  <si>
    <t>DVD Rental</t>
  </si>
  <si>
    <t>Hair Care</t>
  </si>
  <si>
    <t>Lunch out</t>
  </si>
  <si>
    <t>Dinner out</t>
  </si>
  <si>
    <t>Breakfast out</t>
  </si>
  <si>
    <t>Cup of Coffee</t>
  </si>
  <si>
    <t>Pack of Cigarettes</t>
  </si>
  <si>
    <t>Pack of Beer</t>
  </si>
  <si>
    <t>Manicure</t>
  </si>
  <si>
    <t>Cleaner</t>
  </si>
  <si>
    <t>New Shoes</t>
  </si>
  <si>
    <t>Gym Membership</t>
  </si>
  <si>
    <t>Expense Item</t>
  </si>
  <si>
    <t>times</t>
  </si>
  <si>
    <t>a day</t>
  </si>
  <si>
    <t>a week</t>
  </si>
  <si>
    <t>in 2 weeks</t>
  </si>
  <si>
    <t>a month</t>
  </si>
  <si>
    <t>in 2 months</t>
  </si>
  <si>
    <t>in 3 months</t>
  </si>
  <si>
    <t>in 6 months</t>
  </si>
  <si>
    <t>a year</t>
  </si>
  <si>
    <t>New Plasma TV</t>
  </si>
  <si>
    <t>New Laptop</t>
  </si>
  <si>
    <t>Yearly Total</t>
  </si>
  <si>
    <t>in 2 years</t>
  </si>
  <si>
    <t>in 3 years</t>
  </si>
  <si>
    <t>Control</t>
  </si>
  <si>
    <t>…</t>
  </si>
  <si>
    <t>in 2 days</t>
  </si>
  <si>
    <t>Unit Price</t>
  </si>
  <si>
    <t>Regular Frequency</t>
  </si>
  <si>
    <t>Give up Frequency</t>
  </si>
  <si>
    <t>Yearly Saving</t>
  </si>
  <si>
    <t>ANALYSIS</t>
  </si>
  <si>
    <t>Your Age:</t>
  </si>
  <si>
    <t xml:space="preserve">TOTAL YEARLY EXPENSES:  </t>
  </si>
  <si>
    <t xml:space="preserve">TOTAL YEARLY SAVINGS:  </t>
  </si>
  <si>
    <t>Target Age:</t>
  </si>
  <si>
    <t>A.Control</t>
  </si>
  <si>
    <t>Number of Years</t>
  </si>
  <si>
    <t>Interest Rate</t>
  </si>
  <si>
    <t>Saving Percentage</t>
  </si>
  <si>
    <t>SAVINGS BY CUTTING DAILY EXPENSES</t>
  </si>
  <si>
    <t>UEsFBgAAAAAAAAAAAAAAAAAAAAAAAA%3d%3d</t>
  </si>
  <si>
    <t>Est'd Annual Interest Rate:</t>
  </si>
  <si>
    <t xml:space="preserve"> %</t>
  </si>
  <si>
    <t xml:space="preserve"> %3c%3fxml+version%3d%221.0%22+encoding%3d%22utf-16%22%3f%3e%0d%0a%3cWizardSettings+xmlns%3axsi%3d%22http%3a%2f%2fwww.w3.org%2f2001%2fXMLSchema-instance%22+xmlns%3axsd%3d%22http%3a%2f%2fwww.w3.org%2f2001%2fXMLSchema%22%3e%0d%0a++%3cCss%3e%0a.Class179%7bfont-family%3a+Calibri%3b+font-size%3a11pt%3b+color%3aBlack%3btext-decoration%3anone%3bborder%3a+0.5pt++None++Black+%3bbackground-color%3aWhite%3b+text-align%3aleft%3bvertical-align%3amiddle%3b%7d%0a.Class180%7bfont-family%3a+Calibri%3b+font-size%3a11pt%3b+color%3aBlack%3btext-decoration%3anone%3bborder%3a+0.5pt++None++Black+%3bbackground-color%3aWhite%3b+text-align%3aleft%3bvertical-align%3abottom%3b%7d%0a.Class181%7bfont-family%3a+Calibri%3b+font-size%3a14pt%3b+color%3aBlack%3bfont-weight%3a+bold%3btext-decoration%3anone%3bborder%3a+0.5pt++None++Black+%3bbackground-color%3aWhite%3b+text-align%3acenter%3bvertical-align%3amiddle%3b%7d%0a.Class182%7bfont-family%3a+Calibri%3b+font-size%3a11pt%3b+color%3aBlack%3btext-decoration%3anone%3bborder-bottom-style%3a+Solid+%3bborder-top-width%3a+0.5pt+%3bborder-left-width%3a+0.5pt+%3bborder-right-width%3a+0.5pt+%3bborder-bottom-width%3a+1.0pt+%3bborder-color%3a+Black+%3bbackground-color%3aWhite%3b+text-align%3aleft%3bvertical-align%3amiddle%3b%7d%0a.Class183%7bfont-family%3a+Calibri%3b+font-size%3a11pt%3b+color%3aBlack%3btext-decoration%3anone%3bborder-right-style%3a+Solid+%3bborder-top-width%3a+0.5pt+%3bborder-left-width%3a+0.5pt+%3bborder-right-width%3a+1.0pt+%3bborder-bottom-width%3a+0.5pt+%3bborder-color%3a+Black+%3bbackground-color%3aWhite%3b+text-align%3aleft%3bvertical-align%3amiddle%3b%7d%0a.Class184%7bfont-family%3a+Calibri%3b+font-size%3a11pt%3b+color%3aBlack%3btext-decoration%3anone%3bborder-top-style%3a+Solid+%3bborder-left-style%3a+Solid+%3bborder-bottom-style%3a+Solid+%3bborder-top-width%3a+1.0pt+%3bborder-left-width%3a+1.0pt+%3bborder-right-width%3a+0.5pt+%3bborder-bottom-width%3a+1.0pt+%3bborder-color%3a+Black+%3bbackground-color%3a%23376091%3b+text-align%3aleft%3bvertical-align%3amiddle%3b%7d%0a.Class185%7bfont-family%3a+Calibri%3b+font-size%3a11pt%3b+color%3a%23F2F2F2%3bfont-weight%3a+bold%3btext-decoration%3anone%3bborder-top-style%3a+Solid+%3bborder-bottom-style%3a+Solid+%3bborder-top-width%3a+1.0pt+%3bborder-left-width%3a+0.5pt+%3bborder-right-width%3a+0.5pt+%3bborder-bottom-width%3a+1.0pt+%3bborder-color%3a+Black+%3bbackground-color%3a%23376091%3b+text-align%3aleft%3bvertical-align%3amiddle%3b%7d%0a.Class186%7bfont-family%3a+Calibri%3b+font-size%3a11pt%3b+color%3a%23F2F2F2%3bfont-weight%3a+bold%3btext-decoration%3anone%3bborder-top-style%3a+Solid+%3bborder-right-style%3a+Solid+%3bborder-bottom-style%3a+Solid+%3bborder-top-width%3a+1.0pt+%3bborder-left-width%3a+0.5pt+%3bborder-right-width%3a+1.0pt+%3bborder-bottom-width%3a+1.0pt+%3bborder-color%3a+Black+%3bbackground-color%3a%23376091%3b+text-align%3aleft%3bvertical-align%3amiddle%3b%7d%0a.Class187%7bfont-family%3a+Calibri%3b+font-size%3a11pt%3b+color%3a%23F2F2F2%3bfont-weight%3a+bold%3btext-decoration%3anone%3bborder-top-style%3a+Solid+%3bborder-left-style%3a+Solid+%3bborder-bottom-style%3a+Solid+%3bborder-top-width%3a+1.0pt+%3bborder-left-width%3a+1.0pt+%3bborder-right-width%3a+0.5pt+%3bborder-bottom-width%3a+1.0pt+%3bborder-color%3a+Black+%3bbackground-color%3a%23974807%3b+text-align%3acenter%3bvertical-align%3amiddle%3b%7d%0a.Class188%7bfont-family%3a+Calibri%3b+font-size%3a11pt%3b+color%3a%23F2F2F2%3bfont-weight%3a+bold%3btext-decoration%3anone%3bborder-top-style%3a+Solid+%3bborder-left-style%3a+Solid+%3bborder-bottom-style%3a+Solid+%3bborder-top-width%3a+1.0pt+%3bborder-left-width%3a+0.5pt+%3bborder-right-width%3a+0.5pt+%3bborder-bottom-width%3a+1.0pt+%3bborder-top-color%3a+Black+%3bborder-left-color%3a+%23215867+%3bborder-right-color%3a+Black+%3bborder-bottom-color%3a+Black+%3bbackground-color%3a%23974807%3b+text-align%3aright%3bvertical-align%3amiddle%3b%7d%0a.Class189%7bfont-family%3a+Calibri%3b+font-size%3a11pt%3b+color%3a%23F2F2F2%3bfont-weight%3a+bold%3btext-decoration%3anone%3bborder-top-style%3a+Solid+%3bborder-right-style%3a+Solid+%3bborder-bottom-style%3a+Solid+%3bborder-top-width%3a+1.0pt+%3bborder-left-width%3a+0.5pt+%3bborder-right-width%3a+0.5pt+%3bborder-bottom-width%3a+1.0pt+%3bborder-top-color%3a+Black+%3bborder-left-color%3a+Black+%3bborder-right-color%3a+%23215867+%3bborder-bottom-color%3a+Black+%3bbackground-color%3a%23974807%3b+text-align%3aleft%3bvertical-align%3amiddle%3b%7d%0a.Class190%7bfont-family%3a+Calibri%3b+font-size%3a11pt%3b+color%3a%23F2F2F2%3bfont-weight%3a+bold%3btext-decoration%3anone%3bborder-top-style%3a+Solid+%3bborder-right-style%3a+Solid+%3bborder-bottom-style%3a+Solid+%3bborder-top-width%3a+1.0pt+%3bborder-left-width%3a+0.5pt+%3bborder-right-width%3a+1.0pt+%3bborder-bottom-width%3a+1.0pt+%3bborder-color%3a+Black+%3bbackground-color%3a%23974807%3b+text-align%3aleft%3bvertical-align%3amiddle%3b%7d%0a.Class191%7bfont-family%3a+Calibri%3b+font-size%3a11pt%3b+color%3a%23F2F2F2%3bfont-weight%3a+bold%3btext-decoration%3anone%3bborder-top-style%3a+Solid+%3bborder-left-style%3a+Solid+%3bborder-bottom-style%3a+Solid+%3bborder-top-width%3a+1.0pt+%3bborder-left-width%3a+1.0pt+%3bborder-right-width%3a+0.5pt+%3bborder-bottom-width%3a+1.0pt+%3bborder-color%3a+Black+%3bbackground-color%3a%234F6228%3b+text-align%3acenter%3bvertical-align%3amiddle%3b%7d%0a.Class192%7bfont-family%3a+Calibri%3b+font-size%3a11pt%3b+color%3a%23F2F2F2%3bfont-weight%3a+bold%3btext-decoration%3anone%3bborder-top-style%3a+Solid+%3bborder-left-style%3a+Solid+%3bborder-bottom-style%3a+Solid+%3bborder-top-width%3a+1.0pt+%3bborder-left-width%3a+0.5pt+%3bborder-right-width%3a+0.5pt+%3bborder-bottom-width%3a+1.0pt+%3bborder-top-color%3a+Black+%3bborder-left-color%3a+%23215867+%3bborder-right-color%3a+Black+%3bborder-bottom-color%3a+Black+%3bbackground-color%3a%234F6228%3b+text-align%3aright%3bvertical-align%3amiddle%3b%7d%0a.Class193%7bfont-family%3a+Calibri%3b+font-size%3a11pt%3b+color%3a%23F2F2F2%3btext-decoration%3anone%3bborder-top-style%3a+Solid+%3bborder-right-style%3a+Solid+%3bborder-bottom-style%3a+Solid+%3bborder-top-width%3a+1.0pt+%3bborder-left-width%3a+0.5pt+%3bborder-right-width%3a+1.0pt+%3bborder-bottom-width%3a+1.0pt+%3bborder-color%3a+Black+%3bbackground-color%3a%234F6228%3b+text-align%3aleft%3bvertical-align%3amiddle%3b%7d%0a.Class194%7bfont-family%3a+Calibri%3b+font-size%3a11pt%3b+color%3aBlack%3btext-decoration%3anone%3bborder-left-style%3a+Solid+%3bborder-top-width%3a+0.5pt+%3bborder-left-width%3a+1.0pt+%3bborder-right-width%3a+0.5pt+%3bborder-bottom-width%3a+0.5pt+%3bborder-color%3a+Black+%3bbackground-color%3aWhite%3b+text-align%3aleft%3bvertical-align%3abottom%3b%7d%0a.Class195%7bfont-family%3a+Calibri%3b+font-size%3a11pt%3b+color%3aBlack%3btext-decoration%3anone%3bborder-top-style%3a+Solid+%3bborder-left-style%3a+Solid+%3bborder-bottom-style%3a+Solid+%3bborder-top-width%3a+1.0pt+%3bborder-left-width%3a+1.0pt+%3bborder-right-width%3a+0.5pt+%3bborder-bottom-width%3a+0.5pt+%3bborder-top-color%3a+Black+%3bborder-left-color%3a+Black+%3bborder-right-color%3a+Black+%3bborder-bottom-color%3a+%23215867+%3bbackground-color%3aWhite%3b+text-align%3aleft%3bvertical-align%3amiddle%3b%7d%0a.Class196%7bfont-family%3a+Calibri%3b+font-size%3a11pt%3b+color%3aBlack%3btext-decoration%3anone%3bborder-top-style%3a+Solid+%3bborder-bottom-style%3a+Solid+%3bborder-top-width%3a+1.0pt+%3bborder-left-width%3a+0.5pt+%3bborder-right-width%3a+0.5pt+%3bborder-bottom-width%3a+0.5pt+%3bborder-top-color%3a+Black+%3bborder-left-color%3a+Black+%3bborder-right-color%3a+Black+%3bborder-bottom-color%3a+%23215867+%3bbackground-color%3aWhite%3b+text-align%3aleft%3bvertical-align%3amiddle%3b%7d%0a.Class197%7bfont-family%3a+Calibri%3b+font-size%3a11pt%3b+color%3aBlack%3btext-decoration%3anone%3bborder-top-style%3a+Solid+%3bborder-right-style%3a+Solid+%3bborder-bottom-style%3a+Solid+%3bborder-top-width%3a+1.0pt+%3bborder-left-width%3a+0.5pt+%3bborder-right-width%3a+1.0pt+%3bborder-bottom-width%3a+0.5pt+%3bborder-top-color%3a+Black+%3bborder-left-color%3a+Black+%3bborder-right-color%3a+Black+%3bborder-bottom-color%3a+%23215867+%3bbackground-color%3aWhite%3b+text-align%3aleft%3bvertical-align%3amiddle%3b%7d%0a.Class198%7bfont-family%3a+Calibri%3b+font-size%3a11pt%3b+color%3aBlack%3btext-decoration%3anone%3bborder-style%3a+Solid+%3bborder-top-width%3a+1.0pt+%3bborder-left-width%3a+1.0pt+%3bborder-right-width%3a+0.5pt+%3bborder-bottom-width%3a+0.5pt+%3bborder-top-color%3a+Black+%3bborder-left-color%3a+Black+%3bborder-right-color%3a+%23215867+%3bborder-bottom-color%3a+%23215867+%3bbackground-color%3aWhite%3b+text-align%3acenter%3bvertical-align%3amiddle%3b%7d%0a.Class199%7bfont-family%3a+Calibri%3b+font-size%3a11pt%3b+color%3aBlack%3btext-decoration%3anone%3bborder-top-style%3a+Solid+%3bborder-left-style%3a+Solid+%3bborder-bottom-style%3a+Solid+%3bborder-top-width%3a+1.0pt+%3bborder-left-width%3a+0.5pt+%3bborder-right-width%3a+0.5pt+%3bborder-bottom-width%3a+0.5pt+%3bborder-top-color%3a+Black+%3bborder-left-color%3a+%23215867+%3bborder-right-color%3a+Black+%3bborder-bottom-color%3a+%23215867+%3bbackground-color%3a%23F2DDDC%3b+text-align%3acenter%3bvertical-align%3amiddle%3b%7d%0a.Class200%7bfont-family%3a+Calibri%3b+font-size%3a11pt%3b+color%3aBlack%3btext-decoration%3anone%3bborder-top-style%3a+Solid+%3bborder-left-style%3a+Solid+%3bborder-bottom-style%3a+Solid+%3bborder-top-width%3a+1.0pt+%3bborder-left-width%3a+0.5pt+%3bborder-right-width%3a+0.5pt+%3bborder-bottom-width%3a+0.5pt+%3bborder-top-color%3a+Black+%3bborder-left-color%3a+%23215867+%3bborder-right-color%3a+Black+%3bborder-bottom-color%3a+%23215867+%3bbackground-color%3aWhite%3b+text-align%3acenter%3bvertical-align%3amiddle%3b%7d%0a.Class201%7bfont-family%3a+Calibri%3b+font-size%3a11pt%3b+color%3aBlack%3btext-decoration%3anone%3bborder-top-style%3a+Solid+%3bborder-left-style%3a+Solid+%3bborder-bottom-style%3a+Solid+%3bborder-top-width%3a+1.0pt+%3bborder-left-width%3a+0.5pt+%3bborder-right-width%3a+0.5pt+%3bborder-bottom-width%3a+0.5pt+%3bborder-top-color%3a+Black+%3bborder-left-color%3a+%23215867+%3bborder-right-color%3a+Black+%3bborder-bottom-color%3a+%23215867+%3bbackground-color%3aWhite%3b+text-align%3aright%3bvertical-align%3amiddle%3b%7d%0a.Class202%7bfont-family%3a+Calibri%3b+font-size%3a11pt%3b+color%3aBlack%3btext-decoration%3anone%3bborder-top-style%3a+Solid+%3bborder-right-style%3a+Solid+%3bborder-bottom-style%3a+Solid+%3bborder-top-width%3a+1.0pt+%3bborder-left-width%3a+0.5pt+%3bborder-right-width%3a+0.5pt+%3bborder-bottom-width%3a+0.5pt+%3bborder-top-color%3a+Black+%3bborder-left-color%3a+Black+%3bborder-right-color%3a+%23215867+%3bborder-bottom-color%3a+%23215867+%3bbackground-color%3aWhite%3b+text-align%3aleft%3bvertical-align%3amiddle%3b%7d%0a.Class203%7bfont-family%3a+Calibri%3b+font-size%3a11pt%3b+color%3aBlack%3btext-decoration%3anone%3bborder-top-style%3a+Solid+%3bborder-left-style%3a+Solid+%3bborder-bottom-style%3a+Solid+%3bborder-top-width%3a+1.0pt+%3bborder-left-width%3a+0.5pt+%3bborder-right-width%3a+0.5pt+%3bborder-bottom-width%3a+0.5pt+%3bborder-top-color%3a+Black+%3bborder-left-color%3a+%23215867+%3bborder-right-color%3a+Black+%3bborder-bottom-color%3a+%23215867+%3bbackground-color%3a%23F2DDDC%3b+text-align%3aright%3bvertical-align%3amiddle%3b%7d%0a.Class204%7bfont-family%3a+Calibri%3b+font-size%3a11pt%3b+color%3aBlack%3btext-decoration%3anone%3bborder-top-style%3a+Solid+%3bborder-right-style%3a+Solid+%3bborder-bottom-style%3a+Solid+%3bborder-top-width%3a+1.0pt+%3bborder-left-width%3a+0.5pt+%3bborder-right-width%3a+1.0pt+%3bborder-bottom-width%3a+0.5pt+%3bborder-top-color%3a+Black+%3bborder-left-color%3a+Black+%3bborder-right-color%3a+Black+%3bborder-bottom-color%3a+%23215867+%3bbackground-color%3a%23F2DDDC%3b+text-align%3aleft%3bvertical-align%3amiddle%3b%7d%0a.Class205%7bfont-family%3a+Calibri%3b+font-size%3a11pt%3b+color%3aBlack%3btext-decoration%3anone%3bborder-top-style%3a+Solid+%3bborder-left-style%3a+Solid+%3bborder-bottom-style%3a+Solid+%3bborder-top-width%3a+1.0pt+%3bborder-left-width%3a+0.5pt+%3bborder-right-width%3a+0.5pt+%3bborder-bottom-width%3a+0.5pt+%3bborder-top-color%3a+Black+%3bborder-left-color%3a+%23215867+%3bborder-right-color%3a+Black+%3bborder-bottom-color%3a+%23215867+%3bbackground-color%3a%23EAF1DD%3b+text-align%3acenter%3bvertical-align%3amiddle%3b%7d%0a.Class206%7bfont-family%3a+Calibri%3b+font-size%3a11pt%3b+color%3aBlack%3btext-decoration%3anone%3bborder-top-style%3a+Solid+%3bborder-left-style%3a+Solid+%3bborder-bottom-style%3a+Solid+%3bborder-top-width%3a+1.0pt+%3bborder-left-width%3a+0.5pt+%3bborder-right-width%3a+0.5pt+%3bborder-bottom-width%3a+0.5pt+%3bborder-top-color%3a+Black+%3bborder-left-color%3a+%23215867+%3bborder-right-color%3a+Black+%3bborder-bottom-color%3a+%23215867+%3bbackground-color%3a%23EAF1DD%3b+text-align%3aright%3bvertical-align%3amiddle%3b%7d%0a.Class207%7bfont-family%3a+Calibri%3b+font-size%3a11pt%3b+color%3aBlack%3btext-decoration%3anone%3bborder-top-style%3a+Solid+%3bborder-right-style%3a+Solid+%3bborder-bottom-style%3a+Solid+%3bborder-top-width%3a+1.0pt+%3bborder-left-width%3a+0.5pt+%3bborder-right-width%3a+1.0pt+%3bborder-bottom-width%3a+0.5pt+%3bborder-top-color%3a+Black+%3bborder-left-color%3a+Black+%3bborder-right-color%3a+Black+%3bborder-bottom-color%3a+%23215867+%3bbackground-color%3a%23EAF1DD%3b+text-align%3aleft%3bvertical-align%3amiddle%3b%7d%0a.Class208%7bfont-family%3a+Calibri%3b+font-size%3a11pt%3b+color%3aBlack%3btext-decoration%3anone%3bborder-top-style%3a+Solid+%3bborder-left-style%3a+Solid+%3bborder-bottom-style%3a+Solid+%3bborder-top-width%3a+0.5pt+%3bborder-left-width%3a+1.0pt+%3bborder-right-width%3a+0.5pt+%3bborder-bottom-width%3a+0.5pt+%3bborder-top-color%3a+%23215867+%3bborder-left-color%3a+Black+%3bborder-right-color%3a+Black+%3bborder-bottom-color%3a+%23215867+%3bbackground-color%3aWhite%3b+text-align%3aleft%3bvertical-align%3amiddle%3b%7d%0a.Class209%7bfont-family%3a+Calibri%3b+font-size%3a11pt%3b+color%3aBlack%3btext-decoration%3anone%3bborder-top-style%3a+Solid+%3bborder-bottom-style%3a+Solid+%3bborder-width%3a+0.5pt+%3bborder-top-color%3a+%23215867+%3bborder-left-color%3a+Black+%3bborder-right-color%3a+Black+%3bborder-bottom-color%3a+%23215867+%3bbackground-color%3aWhite%3b+text-align%3aleft%3bvertical-align%3amiddle%3b%7d%0a.Class210%7bfont-family%3a+Calibri%3b+font-size%3a11pt%3b+color%3aBlack%3btext-decoration%3anone%3bborder-top-style%3a+Solid+%3bborder-right-style%3a+Solid+%3bborder-bottom-style%3a+Solid+%3bborder-top-width%3a+0.5pt+%3bborder-left-width%3a+0.5pt+%3bborder-right-width%3a+1.0pt+%3bborder-bottom-width%3a+0.5pt+%3bborder-top-color%3a+%23215867+%3bborder-left-color%3a+Black+%3bborder-right-color%3a+Black+%3bborder-bottom-color%3a+%23215867+%3bbackground-color%3aWhite%3b+text-align%3aleft%3bvertical-align%3amiddle%3b%7d%0a.Class211%7bfont-family%3a+Calibri%3b+font-size%3a11pt%3b+color%3aBlack%3btext-decoration%3anone%3bborder-style%3a+Solid+%3bborder-top-width%3a+0.5pt+%3bborder-left-width%3a+1.0pt+%3bborder-right-width%3a+0.5pt+%3bborder-bottom-width%3a+0.5pt+%3bborder-top-color%3a+%23215867+%3bborder-left-color%3a+Black+%3bborder-right-color%3a+%23215867+%3bborder-bottom-color%3a+%23215867+%3bbackground-color%3aWhite%3b+text-align%3acenter%3bvertical-align%3amiddle%3b%7d%0a.Class212%7bfont-family%3a+Calibri%3b+font-size%3a11pt%3b+color%3aBlack%3btext-decoration%3anone%3bborder-top-style%3a+Solid+%3bborder-left-style%3a+Solid+%3bborder-bottom-style%3a+Solid+%3bborder-width%3a+0.5pt+%3bborder-top-color%3a+%23215867+%3bborder-left-color%3a+%23215867+%3bborder-right-color%3a+Black+%3bborder-bottom-color%3a+%23215867+%3bbackground-color%3a%23F2DDDC%3b+text-align%3acenter%3bvertical-align%3amiddle%3b%7d%0a.Class213%7bfont-family%3a+Calibri%3b+font-size%3a11pt%3b+color%3aBlack%3btext-decoration%3anone%3bborder-top-style%3a+Solid+%3bborder-left-style%3a+Solid+%3bborder-bottom-style%3a+Solid+%3bborder-width%3a+0.5pt+%3bborder-top-color%3a+%23215867+%3bborder-left-color%3a+%23215867+%3bborder-right-color%3a+Black+%3bborder-bottom-color%3a+%23215867+%3bbackground-color%3aWhite%3b+text-align%3acenter%3bvertical-align%3amiddle%3b%7d%0a.Class214%7bfont-family%3a+Calibri%3b+font-size%3a11pt%3b+color%3aBlack%3btext-decoration%3anone%3bborder-top-style%3a+Solid+%3bborder-left-style%3a+Solid+%3bborder-bottom-style%3a+Solid+%3bborder-width%3a+0.5pt+%3bborder-top-color%3a+%23215867+%3bborder-left-color%3a+%23215867+%3bborder-right-color%3a+Black+%3bborder-bottom-color%3a+%23215867+%3bbackground-color%3aWhite%3b+text-align%3aright%3bvertical-align%3amiddle%3b%7d%0a.Class215%7bfont-family%3a+Calibri%3b+font-size%3a11pt%3b+color%3aBlack%3btext-decoration%3anone%3bborder-top-style%3a+Solid+%3bborder-right-style%3a+Solid+%3bborder-bottom-style%3a+Solid+%3bborder-width%3a+0.5pt+%3bborder-top-color%3a+%23215867+%3bborder-left-color%3a+Black+%3bborder-right-color%3a+%23215867+%3bborder-bottom-color%3a+%23215867+%3bbackground-color%3aWhite%3b+text-align%3aleft%3bvertical-align%3amiddle%3b%7d%0a.Class216%7bfont-family%3a+Calibri%3b+font-size%3a11pt%3b+color%3aBlack%3btext-decoration%3anone%3bborder-top-style%3a+Solid+%3bborder-left-style%3a+Solid+%3bborder-bottom-style%3a+Solid+%3bborder-width%3a+0.5pt+%3bborder-top-color%3a+%23215867+%3bborder-left-color%3a+%23215867+%3bborder-right-color%3a+Black+%3bborder-bottom-color%3a+%23215867+%3bbackground-color%3a%23F2DDDC%3b+text-align%3aright%3bvertical-align%3amiddle%3b%7d%0a.Class217%7bfont-family%3a+Calibri%3b+font-size%3a11pt%3b+color%3aBlack%3btext-decoration%3anone%3bborder-top-style%3a+Solid+%3bborder-right-style%3a+Solid+%3bborder-bottom-style%3a+Solid+%3bborder-top-width%3a+0.5pt+%3bborder-left-width%3a+0.5pt+%3bborder-right-width%3a+1.0pt+%3bborder-bottom-width%3a+0.5pt+%3bborder-top-color%3a+%23215867+%3bborder-left-color%3a+Black+%3bborder-right-color%3a+Black+%3bborder-bottom-color%3a+%23215867+%3bbackground-color%3a%23F2DDDC%3b+text-align%3aleft%3bvertical-align%3amiddle%3b%7d%0a.Class218%7bfont-family%3a+Calibri%3b+font-size%3a11pt%3b+color%3aBlack%3btext-decoration%3anone%3bborder-top-style%3a+Solid+%3bborder-left-style%3a+Solid+%3bborder-bottom-style%3a+Solid+%3bborder-width%3a+0.5pt+%3bborder-top-color%3a+%23215867+%3bborder-left-color%3a+%23215867+%3bborder-right-color%3a+Black+%3bborder-bottom-color%3a+%23215867+%3bbackground-color%3a%23EAF1DD%3b+text-align%3acenter%3bvertical-align%3amiddle%3b%7d%0a.Class219%7bfont-family%3a+Calibri%3b+font-size%3a11pt%3b+color%3aBlack%3btext-decoration%3anone%3bborder-top-style%3a+Solid+%3bborder-left-style%3a+Solid+%3bborder-bottom-style%3a+Solid+%3bborder-width%3a+0.5pt+%3bborder-top-color%3a+%23215867+%3bborder-left-color%3a+%23215867+%3bborder-right-color%3a+Black+%3bborder-bottom-color%3a+%23215867+%3bbackground-color%3a%23EAF1DD%3b+text-align%3aright%3bvertical-align%3amiddle%3b%7d%0a.Class220%7bfont-family%3a+Calibri%3b+font-size%3a11pt%3b+color%3aBlack%3btext-decoration%3anone%3bborder-top-style%3a+Solid+%3bborder-right-style%3a+Solid+%3bborder-bottom-style%3a+Solid+%3bborder-top-width%3a+0.5pt+%3bborder-left-width%3a+0.5pt+%3bborder-right-width%3a+1.0pt+%3bborder-bottom-width%3a+0.5pt+%3bborder-top-color%3a+%23215867+%3bborder-left-color%3a+Black+%3bborder-right-color%3a+Black+%3bborder-bottom-color%3a+%23215867+%3bbackground-color%3a%23EAF1DD%3b+text-align%3aleft%3bvertical-align%3amiddle%3b%7d%0a.Class221%7bfont-family%3a+Calibri%3b+font-size%3a11pt%3b+color%3aBlack%3btext-decoration%3anone%3bborder-top-style%3a+Solid+%3bborder-left-style%3a+Solid+%3bborder-bottom-style%3a+Solid+%3bborder-top-width%3a+0.5pt+%3bborder-left-width%3a+1.0pt+%3bborder-right-width%3a+0.5pt+%3bborder-bottom-width%3a+1.0pt+%3bborder-top-color%3a+%23215867+%3bborder-left-color%3a+Black+%3bborder-right-color%3a+Black+%3bborder-bottom-color%3a+Black+%3bbackground-color%3aWhite%3b+text-align%3aleft%3bvertical-align%3amiddle%3b%7d%0a.Class222%7bfont-family%3a+Calibri%3b+font-size%3a11pt%3b+color%3aBlack%3btext-decoration%3anone%3bborder-top-style%3a+Solid+%3bborder-bottom-style%3a+Solid+%3bborder-top-width%3a+0.5pt+%3bborder-left-width%3a+0.5pt+%3bborder-right-width%3a+0.5pt+%3bborder-bottom-width%3a+1.0pt+%3bborder-top-color%3a+%23215867+%3bborder-left-color%3a+Black+%3bborder-right-color%3a+Black+%3bborder-bottom-color%3a+Black+%3bbackground-color%3aWhite%3b+text-align%3aleft%3bvertical-align%3amiddle%3b%7d%0a.Class223%7bfont-family%3a+Calibri%3b+font-size%3a11pt%3b+color%3aBlack%3btext-decoration%3anone%3bborder-top-style%3a+Solid+%3bborder-right-style%3a+Solid+%3bborder-bottom-style%3a+Solid+%3bborder-top-width%3a+0.5pt+%3bborder-left-width%3a+0.5pt+%3bborder-right-width%3a+1.0pt+%3bborder-bottom-width%3a+1.0pt+%3bborder-top-color%3a+%23215867+%3bborder-left-color%3a+Black+%3bborder-right-color%3a+Black+%3bborder-bottom-color%3a+Black+%3bbackground-color%3aWhite%3b+text-align%3aleft%3bvertical-align%3amiddle%3b%7d%0a.Class224%7bfont-family%3a+Calibri%3b+font-size%3a11pt%3b+color%3aBlack%3btext-decoration%3anone%3bborder-style%3a+Solid+%3bborder-top-width%3a+0.5pt+%3bborder-left-width%3a+1.0pt+%3bborder-right-width%3a+0.5pt+%3bborder-bottom-width%3a+1.0pt+%3bborder-top-color%3a+%23215867+%3bborder-left-color%3a+Black+%3bborder-right-color%3a+%23215867+%3bborder-bottom-color%3a+Black+%3bbackground-color%3aWhite%3b+text-align%3acenter%3bvertical-align%3amiddle%3b%7d%0a.Class225%7bfont-family%3a+Calibri%3b+font-size%3a11pt%3b+color%3aBlack%3btext-decoration%3anone%3bborder-top-style%3a+Solid+%3bborder-left-style%3a+Solid+%3bborder-bottom-style%3a+Solid+%3bborder-top-width%3a+0.5pt+%3bborder-left-width%3a+0.5pt+%3bborder-right-width%3a+0.5pt+%3bborder-bottom-width%3a+1.0pt+%3bborder-top-color%3a+%23215867+%3bborder-left-color%3a+%23215867+%3bborder-right-color%3a+Black+%3bborder-bottom-color%3a+Black+%3bbackground-color%3a%23F2DDDC%3b+text-align%3acenter%3bvertical-align%3amiddle%3b%7d%0a.Class226%7bfont-family%3a+Calibri%3b+font-size%3a11pt%3b+color%3aBlack%3btext-decoration%3anone%3bborder-top-style%3a+Solid+%3bborder-left-style%3a+Solid+%3bborder-bottom-style%3a+Solid+%3bborder-top-width%3a+0.5pt+%3bborder-left-width%3a+0.5pt+%3bborder-right-width%3a+0.5pt+%3bborder-bottom-width%3a+1.0pt+%3bborder-top-color%3a+%23215867+%3bborder-left-color%3a+%23215867+%3bborder-right-color%3a+Black+%3bborder-bottom-color%3a+Black+%3bbackground-color%3aWhite%3b+text-align%3acenter%3bvertical-align%3amiddle%3b%7d%0a.Class227%7bfont-family%3a+Calibri%3b+font-size%3a11pt%3b+color%3aBlack%3btext-decoration%3anone%3bborder-top-style%3a+Solid+%3bborder-left-style%3a+Solid+%3bborder-bottom-style%3a+Solid+%3bborder-top-width%3a+0.5pt+%3bborder-left-width%3a+0.5pt+%3bborder-right-width%3a+0.5pt+%3bborder-bottom-width%3a+1.0pt+%3bborder-top-color%3a+%23215867+%3bborder-left-color%3a+%23215867+%3bborder-right-color%3a+Black+%3bborder-bottom-color%3a+Black+%3bbackground-color%3aWhite%3b+text-align%3aright%3bvertical-align%3amiddle%3b%7d%0a.Class228%7bfont-family%3a+Calibri%3b+font-size%3a11pt%3b+color%3aBlack%3btext-decoration%3anone%3bborder-top-style%3a+Solid+%3bborder-right-style%3a+Solid+%3bborder-bottom-style%3a+Solid+%3bborder-top-width%3a+0.5pt+%3bborder-left-width%3a+0.5pt+%3bborder-right-width%3a+0.5pt+%3bborder-bottom-width%3a+1.0pt+%3bborder-top-color%3a+%23215867+%3bborder-left-color%3a+Black+%3bborder-right-color%3a+%23215867+%3bborder-bottom-color%3a+Black+%3bbackground-color%3aWhite%3b+text-align%3aleft%3bvertical-align%3amiddle%3b%7d%0a.Class229%7bfont-family%3a+Calibri%3b+font-size%3a11pt%3b+color%3aBlack%3btext-decoration%3anone%3bborder-top-style%3a+Solid+%3bborder-left-style%3a+Solid+%3bborder-bottom-style%3a+Solid+%3bborder-top-width%3a+0.5pt+%3bborder-left-width%3a+0.5pt+%3bborder-right-width%3a+0.5pt+%3bborder-bottom-width%3a+1.0pt+%3bborder-top-color%3a+%23215867+%3bborder-left-color%3a+%23215867+%3bborder-right-color%3a+Black+%3bborder-bottom-color%3a+Black+%3bbackground-color%3a%23F2DDDC%3b+text-align%3aright%3bvertical-align%3amiddle%3b%7d%0a.Class230%7bfont-family%3a+Calibri%3b+font-size%3a11pt%3b+color%3aBlack%3btext-decoration%3anone%3bborder-top-style%3a+Solid+%3bborder-right-style%3a+Solid+%3bborder-bottom-style%3a+Solid+%3bborder-top-width%3a+0.5pt+%3bborder-left-width%3a+0.5pt+%3bborder-right-width%3a+1.0pt+%3bborder-bottom-width%3a+1.0pt+%3bborder-top-color%3a+%23215867+%3bborder-left-color%3a+Black+%3bborder-right-color%3a+Black+%3bborder-bottom-color%3a+Black+%3bbackground-color%3a%23F2DDDC%3b+text-align%3aleft%3bvertical-align%3amiddle%3b%7d%0a.Class231%7bfont-family%3a+Calibri%3b+font-size%3a11pt%3b+color%3aBlack%3btext-decoration%3anone%3bborder-top-style%3a+Solid+%3bborder-left-style%3a+Solid+%3bborder-bottom-style%3a+Solid+%3bborder-top-width%3a+0.5pt+%3bborder-left-width%3a+0.5pt+%3bborder-right-width%3a+0.5pt+%3bborder-bottom-width%3a+1.0pt+%3bborder-top-color%3a+%23215867+%3bborder-left-color%3a+%23215867+%3bborder-right-color%3a+Black+%3bborder-bottom-color%3a+Black+%3bbackground-color%3a%23EAF1DD%3b+text-align%3acenter%3bvertical-align%3amiddle%3b%7d%0a.Class232%7bfont-family%3a+Calibri%3b+font-size%3a11pt%3b+color%3aBlack%3btext-decoration%3anone%3bborder-top-style%3a+Solid+%3bborder-left-style%3a+Solid+%3bborder-bottom-style%3a+Solid+%3bborder-top-width%3a+0.5pt+%3bborder-left-width%3a+0.5pt+%3bborder-right-width%3a+0.5pt+%3bborder-bottom-width%3a+1.0pt+%3bborder-top-color%3a+%23215867+%3bborder-left-color%3a+%23215867+%3bborder-right-color%3a+Black+%3bborder-bottom-color%3a+Black+%3bbackground-color%3a%23EAF1DD%3b+text-align%3aright%3bvertical-align%3amiddle%3b%7d%0a.Class233%7bfont-family%3a+Calibri%3b+font-size%3a11pt%3b+color%3aBlack%3btext-decoration%3anone%3bborder-top-style%3a+Solid+%3bborder-right-style%3a+Solid+%3bborder-bottom-style%3a+Solid+%3bborder-top-width%3a+0.5pt+%3bborder-left-width%3a+0.5pt+%3bborder-right-width%3a+1.0pt+%3bborder-bottom-width%3a+1.0pt+%3bborder-top-color%3a+%23215867+%3bborder-left-color%3a+Black+%3bborder-right-color%3a+Black+%3bborder-bottom-color%3a+Black+%3bbackground-color%3a%23EAF1DD%3b+text-align%3aleft%3bvertical-align%3amiddle%3b%7d%0a.Class234%7bfont-family%3a+Calibri%3b+font-size%3a11pt%3b+color%3a%23C00000%3bfont-weight%3a+bold%3btext-decoration%3anone%3bborder-top-style%3a+Solid+%3bborder-top-width%3a+1.0pt+%3bborder-left-width%3a+0.5pt+%3bborder-right-width%3a+0.5pt+%3bborder-bottom-width%3a+0.5pt+%3bborder-color%3a+Black+%3bbackground-color%3aWhite%3b+text-align%3aright%3bvertical-align%3amiddle%3b%7d%0a.Class235%7bfont-family%3a+Calibri%3b+font-size%3a11pt%3b+color%3aBlack%3bfont-weight%3a+bold%3btext-decoration%3anone%3bborder-top-style%3a+Solid+%3bborder-top-width%3a+1.0pt+%3bborder-left-width%3a+0.5pt+%3bborder-right-width%3a+0.5pt+%3bborder-bottom-width%3a+0.5pt+%3bborder-color%3a+Black+%3bbackground-color%3aWhite%3b+text-align%3aleft%3bvertical-align%3amiddle%3b%7d%0a.Class236%7bfont-family%3a+Calibri%3b+font-size%3a11pt%3b+color%3a%234F6228%3bfont-weight%3a+bold%3btext-decoration%3anone%3bborder-top-style%3a+Solid+%3bborder-top-width%3a+1.0pt+%3bborder-left-width%3a+0.5pt+%3bborder-right-width%3a+0.5pt+%3bborder-bottom-width%3a+0.5pt+%3bborder-color%3a+Black+%3bbackground-color%3aWhite%3b+text-align%3aright%3bvertical-align%3amiddle%3b%7d%0a.Class237%7bfont-family%3a+Calibri%3b+font-size%3a11pt%3b+color%3aBlack%3btext-decoration%3anone%3bborder-top-style%3a+Solid+%3bborder-top-width%3a+1.0pt+%3bborder-left-width%3a+0.5pt+%3bborder-right-width%3a+0.5pt+%3bborder-bottom-width%3a+0.5pt+%3bborder-color%3a+Black+%3bbackground-color%3aWhite%3b+text-align%3aleft%3bvertical-align%3amiddle%3b%7d%0a.Class238%7bfont-family%3a+Calibri%3b+font-size%3a12pt%3b+color%3a%23F2F2F2%3bfont-weight%3a+bold%3btext-decoration%3anone%3bborder-top-style%3a+Solid+%3bborder-left-style%3a+Solid+%3bborder-bottom-style%3a+Solid+%3bborder-top-width%3a+1.0pt+%3bborder-left-width%3a+1.0pt+%3bborder-right-width%3a+0.5pt+%3bborder-bottom-width%3a+1.0pt+%3bborder-color%3a+Black+%3bbackground-color%3a%23376091%3b+text-align%3acenter%3bvertical-align%3amiddle%3b%7d%0a.Class239%7bfont-family%3a+Calibri%3b+font-size%3a12pt%3b+color%3aBlack%3btext-decoration%3anone%3bborder-left-style%3a+Solid+%3bborder-right-style%3a+Solid+%3bborder-top-width%3a+0.5pt+%3bborder-left-width%3a+1.0pt+%3bborder-right-width%3a+1.0pt+%3bborder-bottom-width%3a+0.5pt+%3bborder-color%3a+Black+%3bbackground-color%3aWhite%3b+text-align%3aleft%3bvertical-align%3amiddle%3b%7d%0a.Class240%7bfont-family%3a+Calibri%3b+font-size%3a12pt%3b+color%3a%23F2F2F2%3btext-decoration%3anone%3bborder-top-style%3a+Solid+%3bborder-left-style%3a+Solid+%3bborder-top-width%3a+1.0pt+%3bborder-left-width%3a+1.0pt+%3bborder-right-width%3a+0.5pt+%3bborder-bottom-width%3a+0.5pt+%3bborder-color%3a+Black+%3bbackground-color%3a%23376091%3b+text-align%3aleft%3bvertical-align%3amiddle%3b%7d%0a.Class241%7bfont-family%3a+Calibri%3b+font-size%3a12pt%3b+color%3a%23F2F2F2%3btext-decoration%3anone%3bborder-top-style%3a+Solid+%3bborder-top-width%3a+1.0pt+%3bborder-left-width%3a+0.5pt+%3bborder-right-width%3a+0.5pt+%3bborder-bottom-width%3a+0.5pt+%3bborder-color%3a+Black+%3bbackground-color%3a%23376091%3b+text-align%3aleft%3bvertical-align%3amiddle%3b%7d%0a.Class242%7bfont-family%3a+Calibri%3b+font-size%3a11pt%3b+color%3a%23F2F2F2%3btext-decoration%3anone%3bborder-top-style%3a+Solid+%3bborder-top-width%3a+1.0pt+%3bborder-left-width%3a+0.5pt+%3bborder-right-width%3a+0.5pt+%3bborder-bottom-width%3a+0.5pt+%3bborder-color%3a+Black+%3bbackground-color%3a%23376091%3b+text-align%3aleft%3bvertical-align%3amiddle%3b%7d%0a.Class243%7bfont-family%3a+Calibri%3b+font-size%3a11pt%3b+color%3a%23F2F2F2%3btext-decoration%3anone%3bborder-top-style%3a+Solid+%3bborder-right-style%3a+Solid+%3bborder-top-width%3a+1.0pt+%3bborder-left-width%3a+0.5pt+%3bborder-right-width%3a+1.0pt+%3bborder-bottom-width%3a+0.5pt+%3bborder-color%3a+Black+%3bbackground-color%3a%23376091%3b+text-align%3aleft%3bvertical-align%3amiddle%3b%7d%0a.Class244%7bfont-family%3a+Calibri%3b+font-size%3a12pt%3b+color%3aBlack%3btext-decoration%3anone%3bborder-top-style%3a+Solid+%3bborder-left-style%3a+Solid+%3bborder-bottom-style%3a+Solid+%3bborder-top-width%3a+1.0pt+%3bborder-left-width%3a+1.0pt+%3bborder-right-width%3a+0.5pt+%3bborder-bottom-width%3a+0.5pt+%3bborder-top-color%3a+Black+%3bborder-left-color%3a+Black+%3bborder-right-color%3a+Black+%3bborder-bottom-color%3a+%23215867+%3bbackground-color%3a%23DBE5F1%3b+text-align%3aleft%3bvertical-align%3amiddle%3b%7d%0a.Class245%7bfont-family%3a+Calibri%3b+font-size%3a12pt%3b+color%3aBlack%3btext-decoration%3anone%3bborder-top-style%3a+Solid+%3bborder-right-style%3a+Solid+%3bborder-bottom-style%3a+Solid+%3bborder-top-width%3a+1.0pt+%3bborder-left-width%3a+0.5pt+%3bborder-right-width%3a+1.0pt+%3bborder-bottom-width%3a+0.5pt+%3bborder-top-color%3a+Black+%3bborder-left-color%3a+Black+%3bborder-right-color%3a+Black+%3bborder-bottom-color%3a+%23215867+%3bbackground-color%3a%23DBE5F1%3b+text-align%3aleft%3bvertical-align%3amiddle%3b%7d%0a.Class246%7bfont-family%3a+Calibri%3b+font-size%3a12pt%3b+color%3aBlack%3btext-decoration%3anone%3bborder-top-style%3a+Solid+%3bborder-left-style%3a+Solid+%3bborder-bottom-style%3a+Solid+%3bborder-top-width%3a+1.0pt+%3bborder-left-width%3a+1.0pt+%3bborder-right-width%3a+0.5pt+%3bborder-bottom-width%3a+0.5pt+%3bborder-top-color%3a+Black+%3bborder-left-color%3a+Black+%3bborder-right-color%3a+Black+%3bborder-bottom-color%3a+%23215867+%3bbackground-color%3aWhite%3b+text-align%3aleft%3bvertical-align%3amiddle%3b%7d%0a.Class247%7bfont-family%3a+Calibri%3b+font-size%3a12pt%3b+color%3aBlack%3btext-decoration%3anone%3bborder-top-style%3a+Solid+%3bborder-bottom-style%3a+Solid+%3bborder-top-width%3a+1.0pt+%3bborder-left-width%3a+0.5pt+%3bborder-right-width%3a+0.5pt+%3bborder-bottom-width%3a+0.5pt+%3bborder-top-color%3a+Black+%3bborder-left-color%3a+Black+%3bborder-right-color%3a+Black+%3bborder-bottom-color%3a+%23215867+%3bbackground-color%3aWhite%3b+text-align%3acenter%3bvertical-align%3amiddle%3b%7d%0a.Class248%7bfont-family%3a+Calibri%3b+font-size%3a12pt%3b+color%3a%23F2F2F2%3btext-decoration%3anone%3bborder-left-style%3a+Solid+%3bborder-top-width%3a+0.5pt+%3bborder-left-width%3a+1.0pt+%3bborder-right-width%3a+0.5pt+%3bborder-bottom-width%3a+0.5pt+%3bborder-color%3a+Black+%3bbackground-color%3a%23376091%3b+text-align%3aleft%3bvertical-align%3amiddle%3b%7d%0a.Class249%7bfont-family%3a+Calibri%3b+font-size%3a12pt%3b+color%3a%23F2F2F2%3btext-decoration%3anone%3bborder%3a+0.5pt++None++Black+%3bbackground-color%3a%23376091%3b+text-align%3aleft%3bvertical-align%3amiddle%3b%7d%0a.Class250%7bfont-family%3a+Calibri%3b+font-size%3a11pt%3b+color%3a%23F2F2F2%3btext-decoration%3anone%3bborder%3a+0.5pt++None++Black+%3bbackground-color%3a%23376091%3b+text-align%3aleft%3bvertical-align%3</t>
  </si>
  <si>
    <t xml:space="preserve"> amiddle%3b%7d%0a.Class251%7bfont-family%3a+Calibri%3b+font-size%3a11pt%3b+color%3a%23F2F2F2%3btext-decoration%3anone%3bborder-right-style%3a+Solid+%3bborder-top-width%3a+0.5pt+%3bborder-left-width%3a+0.5pt+%3bborder-right-width%3a+1.0pt+%3bborder-bottom-width%3a+0.5pt+%3bborder-color%3a+Black+%3bbackground-color%3a%23376091%3b+text-align%3aleft%3bvertical-align%3amiddle%3b%7d%0a.Class252%7bfont-family%3a+Calibri%3b+font-size%3a12pt%3b+color%3aBlack%3btext-decoration%3anone%3bborder-top-style%3a+Solid+%3bborder-left-style%3a+Solid+%3bborder-bottom-style%3a+Solid+%3bborder-top-width%3a+0.5pt+%3bborder-left-width%3a+1.0pt+%3bborder-right-width%3a+0.5pt+%3bborder-bottom-width%3a+0.5pt+%3bborder-top-color%3a+%23215867+%3bborder-left-color%3a+Black+%3bborder-right-color%3a+Black+%3bborder-bottom-color%3a+%23215867+%3bbackground-color%3a%23DBE5F1%3b+text-align%3aleft%3bvertical-align%3amiddle%3b%7d%0a.Class253%7bfont-family%3a+Calibri%3b+font-size%3a12pt%3b+color%3aBlack%3btext-decoration%3anone%3bborder-top-style%3a+Solid+%3bborder-right-style%3a+Solid+%3bborder-bottom-style%3a+Solid+%3bborder-top-width%3a+0.5pt+%3bborder-left-width%3a+0.5pt+%3bborder-right-width%3a+1.0pt+%3bborder-bottom-width%3a+0.5pt+%3bborder-top-color%3a+%23215867+%3bborder-left-color%3a+Black+%3bborder-right-color%3a+Black+%3bborder-bottom-color%3a+%23215867+%3bbackground-color%3a%23DBE5F1%3b+text-align%3aleft%3bvertical-align%3amiddle%3b%7d%0a.Class254%7bfont-family%3a+Calibri%3b+font-size%3a12pt%3b+color%3aBlack%3btext-decoration%3anone%3bborder-top-style%3a+Solid+%3bborder-left-style%3a+Solid+%3bborder-bottom-style%3a+Solid+%3bborder-top-width%3a+0.5pt+%3bborder-left-width%3a+1.0pt+%3bborder-right-width%3a+0.5pt+%3bborder-bottom-width%3a+0.5pt+%3bborder-top-color%3a+%23215867+%3bborder-left-color%3a+Black+%3bborder-right-color%3a+Black+%3bborder-bottom-color%3a+%23215867+%3bbackground-color%3aWhite%3b+text-align%3aleft%3bvertical-align%3amiddle%3b%7d%0a.Class255%7bfont-family%3a+Calibri%3b+font-size%3a12pt%3b+color%3aBlack%3btext-decoration%3anone%3bborder-top-style%3a+Solid+%3bborder-bottom-style%3a+Solid+%3bborder-width%3a+0.5pt+%3bborder-top-color%3a+%23215867+%3bborder-left-color%3a+Black+%3bborder-right-color%3a+Black+%3bborder-bottom-color%3a+%23215867+%3bbackground-color%3aWhite%3b+text-align%3acenter%3bvertical-align%3amiddle%3b%7d%0a.Class256%7bfont-family%3a+Calibri%3b+font-size%3a12pt%3b+color%3a%23F2F2F2%3bfont-weight%3a+bold%3btext-decoration%3anone%3bborder%3a+0.5pt++None++Black+%3bbackground-color%3a%23376091%3b+text-align%3aleft%3bvertical-align%3amiddle%3b%7d%0a.Class257%7bfont-family%3a+Calibri%3b+font-size%3a12pt%3b+color%3aBlack%3btext-decoration%3anone%3bborder-top-style%3a+Solid+%3bborder-left-style%3a+Solid+%3bborder-bottom-style%3a+Solid+%3bborder-top-width%3a+0.5pt+%3bborder-left-width%3a+1.0pt+%3bborder-right-width%3a+0.5pt+%3bborder-bottom-width%3a+1.0pt+%3bborder-top-color%3a+%23215867+%3bborder-left-color%3a+Black+%3bborder-right-color%3a+Black+%3bborder-bottom-color%3a+Black+%3bbackground-color%3a%23DBE5F1%3b+text-align%3aleft%3bvertical-align%3amiddle%3b%7d%0a.Class258%7bfont-family%3a+Calibri%3b+font-size%3a12pt%3b+color%3aBlack%3btext-decoration%3anone%3bborder-top-style%3a+Solid+%3bborder-right-style%3a+Solid+%3bborder-bottom-style%3a+Solid+%3bborder-top-width%3a+0.5pt+%3bborder-left-width%3a+0.5pt+%3bborder-right-width%3a+1.0pt+%3bborder-bottom-width%3a+1.0pt+%3bborder-top-color%3a+%23215867+%3bborder-left-color%3a+Black+%3bborder-right-color%3a+Black+%3bborder-bottom-color%3a+Black+%3bbackground-color%3a%23DBE5F1%3b+text-align%3aleft%3bvertical-align%3amiddle%3b%7d%0a.Class259%7bfont-family%3a+Calibri%3b+font-size%3a12pt%3b+color%3aBlack%3btext-decoration%3anone%3bborder-top-style%3a+Solid+%3bborder-left-style%3a+Solid+%3bborder-bottom-style%3a+Solid+%3bborder-top-width%3a+0.5pt+%3bborder-left-width%3a+1.0pt+%3bborder-right-width%3a+0.5pt+%3bborder-bottom-width%3a+1.0pt+%3bborder-top-color%3a+%23215867+%3bborder-left-color%3a+Black+%3bborder-right-color%3a+Black+%3bborder-bottom-color%3a+Black+%3bbackground-color%3aWhite%3b+text-align%3aleft%3bvertical-align%3amiddle%3b%7d%0a.Class260%7bfont-family%3a+Calibri%3b+font-size%3a12pt%3b+color%3aBlack%3btext-decoration%3anone%3bborder-top-style%3a+Solid+%3bborder-bottom-style%3a+Solid+%3bborder-top-width%3a+0.5pt+%3bborder-left-width%3a+0.5pt+%3bborder-right-width%3a+0.5pt+%3bborder-bottom-width%3a+1.0pt+%3bborder-top-color%3a+%23215867+%3bborder-left-color%3a+Black+%3bborder-right-color%3a+Black+%3bborder-bottom-color%3a+Black+%3bbackground-color%3aWhite%3b+text-align%3acenter%3bvertical-align%3amiddle%3b%7d%0a.Class261%7bfont-family%3a+Calibri%3b+font-size%3a12pt%3b+color%3a%23F2F2F2%3btext-decoration%3anone%3bborder-left-style%3a+Solid+%3bborder-bottom-style%3a+Solid+%3bborder-top-width%3a+0.5pt+%3bborder-left-width%3a+1.0pt+%3bborder-right-width%3a+0.5pt+%3bborder-bottom-width%3a+1.0pt+%3bborder-color%3a+Black+%3bbackground-color%3a%23376091%3b+text-align%3aleft%3bvertical-align%3amiddle%3b%7d%0a.Class262%7bfont-family%3a+Calibri%3b+font-size%3a12pt%3b+color%3a%23F2F2F2%3btext-decoration%3anone%3bborder-bottom-style%3a+Solid+%3bborder-top-width%3a+0.5pt+%3bborder-left-width%3a+0.5pt+%3bborder-right-width%3a+0.5pt+%3bborder-bottom-width%3a+1.0pt+%3bborder-color%3a+Black+%3bbackground-color%3a%23376091%3b+text-align%3aleft%3bvertical-align%3amiddle%3b%7d%0a.Class263%7bfont-family%3a+Calibri%3b+font-size%3a11pt%3b+color%3a%23F2F2F2%3btext-decoration%3anone%3bborder-bottom-style%3a+Solid+%3bborder-top-width%3a+0.5pt+%3bborder-left-width%3a+0.5pt+%3bborder-right-width%3a+0.5pt+%3bborder-bottom-width%3a+1.0pt+%3bborder-color%3a+Black+%3bbackground-color%3a%23376091%3b+text-align%3aleft%3bvertical-align%3amiddle%3b%7d%0a.Class264%7bfont-family%3a+Calibri%3b+font-size%3a11pt%3b+color%3a%23F2F2F2%3btext-decoration%3anone%3bborder-right-style%3a+Solid+%3bborder-bottom-style%3a+Solid+%3bborder-top-width%3a+0.5pt+%3bborder-left-width%3a+0.5pt+%3bborder-right-width%3a+1.0pt+%3bborder-bottom-width%3a+1.0pt+%3bborder-color%3a+Black+%3bbackground-color%3a%23376091%3b+text-align%3aleft%3bvertical-align%3amiddle%3b%7d%0a.Class265%7bfont-family%3a+Calibri%3b+font-size%3a12pt%3b+color%3aRed%3btext-decoration%3anone%3bborder-top-style%3a+Solid+%3bborder-top-width%3a+1.0pt+%3bborder-left-width%3a+0.5pt+%3bborder-right-width%3a+0.5pt+%3bborder-bottom-width%3a+0.5pt+%3bborder-color%3a+Black+%3bbackground-color%3aWhite%3b+text-align%3aleft%3bvertical-align%3amiddle%3b%7d%0a.Class266%7bfont-family%3a+Calibri%3b+font-size%3a12pt%3b+color%3aBlack%3btext-decoration%3anone%3bborder-top-style%3a+Solid+%3bborder-top-width%3a+1.0pt+%3bborder-left-width%3a+0.5pt+%3bborder-right-width%3a+0.5pt+%3bborder-bottom-width%3a+0.5pt+%3bborder-color%3a+Black+%3bbackground-color%3aWhite%3b+text-align%3aleft%3bvertical-align%3amiddle%3b%7d%0a.Class267%7bfont-family%3a+Calibri%3b+font-size%3a12pt%3b+color%3aBlack%3btext-decoration%3anone%3bborder%3a+0.5pt++None++Black+%3bbackground-color%3aWhite%3b+text-align%3aleft%3bvertical-align%3amiddle%3b%7d%0a.Class268%7bfont-family%3a+Calibri%3b+font-size%3a12pt%3b+color%3aBlack%3btext-decoration%3anone%3bborder%3a+0.5pt++None++Black+%3bbackground-color%3aWhite%3b+text-align%3acenter%3bvertical-align%3amiddle%3b%7d%3c%2fCss%3e%0d%0a++%3cCulture%3etr-TR%3c%2fCulture%3e%0d%0a++%3cMergedSavingCells+%2f%3e%0d%0a++%3cPageInputCells%3e%0d%0a++++%3cInputCellsCollection%3e%0d%0a++++++%3cInputCells%3e%0d%0a++++++++%3cCellCount%3e113%3c%2fCellCount%3e%0d%0a++++++++%3cCells%3e%0d%0a++++++++++%3cInputCell%3e%0d%0a++++++++++++%3cAddress%3e%3d'Savings'!%24I%245%3c%2fAddress%3e%0d%0a++++++++++++%3cListItemsAddress%3e%3d'Savings'!%24AL%245%3a%24AL%2416%3c%2fListItemsAddress%3e%0d%0a++++++++++++%3cType%3e1%3c%2fType%3e%0d%0a++++++++++++%3cNameIndex%3e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day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246%3c%2fAddress%3e%0d%0a++++++++++++%3cListItemsAddress%3e%3d'Savings'!%24AL%245%3a%24AL%2416%3c%2fListItemsAddress%3e%0d%0a++++++++++++%3cType%3e1%3c%2fType%3e%0d%0a++++++++++++%3cNameIndex%3e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week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247%3c%2fAddress%3e%0d%0a++++++++++++%3cListItemsAddress%3e%3d'Savings'!%24AL%245%3a%24AL%2416%3c%2fListItemsAddress%3e%0d%0a++++++++++++%3cType%3e1%3c%2fType%3e%0d%0a++++++++++++%3cNameIndex%3e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month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248%3c%2fAddress%3e%0d%0a++++++++++++%3cListItemsAddress%3e%3d'Savings'!%24AL%245%3a%24AL%2416%3c%2fListItemsAddress%3e%0d%0a++++++++++++%3cType%3e1%3c%2fType%3e%0d%0a++++++++++++%3cNameIndex%3e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week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249%3c%2fAddress%3e%0d%0a++++++++++++%3cListItemsAddress%3e%3d'Savings'!%24AL%245%3a%24AL%2416%3c%2fListItemsAddress%3e%0d%0a++++++++++++%3cType%3e1%3c%2fType%3e%0d%0a++++++++++++%3cNameIndex%3e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week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2410%3c%2fAddress%3e%0d%0a++++++++++++%3cListItemsAddress%3e%3d'Savings'!%24AL%245%3a%24AL%2416%3c%2fListItemsAddress%3e%0d%0a++++++++++++%3cType%3e1%3c%2fType%3e%0d%0a++++++++++++%3cNameIndex%3e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week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2411%3c%2fAddress%3e%0d%0a++++++++++++%3cListItemsAddress%3e%3d'Savings'!%24AL%245%3a%24AL%2416%3c%2fListItemsAddress%3e%0d%0a++++++++++++%3cType%3e1%3c%2fType%3e%0d%0a++++++++++++%3cNameIndex%3e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2412%3c%2fAddress%3e%0d%0a++++++++++++%3cListItemsAddress%3e%3d'Savings'!%24AL%245%3a%24AL%2416%3c%2fListItemsAddress%3e%0d%0a++++++++++++%3cType%3e1%3c%2fType%3e%0d%0a++++++++++++%3cNameIndex%3e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day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2413%3c%2fAddress%3e%0d%0a++++++++++++%3cListItemsAddress%3e%3d'Savings'!%24AL%245%3a%24AL%2416%3c%2fListItemsAddress%3e%0d%0a++++++++++++%3cType%3e1%3c%2fType%3e%0d%0a++++++++++++%3cNameIndex%3e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2414%3c%2fAddress%3e%0d%0a++++++++++++%3cListItemsAddress%3e%3d'Savings'!%24AL%245%3a%24AL%2416%3c%2fListItemsAddress%3e%0d%0a++++++++++++%3cType%3e1%3c%2fType%3e%0d%0a++++++++++++%3cNameIndex%3e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2415%3c%2fAddress%3e%0d%0a++++++++++++%3cListItemsAddress%3e%3d'Savings'!%24AL%245%3a%24AL%2416%3c%2fListItemsAddress%3e%0d%0a++++++++++++%3cType%3e1%3c%2fType%3e%0d%0a++++++++++++%3cNameIndex%3e10%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2416%3c%2fAddress%3e%0d%0a++++++++++++%3cListItemsAddress%3e%3d'Savings'!%24AL%245%3a%24AL%2416%3c%2fListItemsAddress%3e%0d%0a++++++++++++%3cType%3e1%3c%2fType%3e%0d%0a++++++++++++%3cNameIndex%3e11%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month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2417%3c%2fAddress%3e%0d%0a++++++++++++%3cListItemsAddress%3e%3d'Savings'!%24AL%245%3a%24AL%2416%3c%2fListItemsAddress%3e%0d%0a++++++++++++%3cType%3e1%3c%2fType%3e%0d%0a++++++++++++%3cNameIndex%3e12%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month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2418%3c%2fAddress%3e%0d%0a++++++++++++%3cListItemsAddress%3e%3d'Savings'!%24AL%245%3a%24AL%2416%3c%2fListItemsAddress%3e%0d%0a++++++++++++%3cType%3e1%3c%2fType%3e%0d%0a++++++++++++%3cNameIndex%3e13%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2419%3c%2fAddress%3e%0d%0a++++++++++++%3cListItemsAddress%3e%3d'Savings'!%24AL%245%3a%24AL%2416%3c%2fListItemsAddress%3e%0d%0a++++++++++++%3cType%3e1%3c%2fType%3e%0d%0a++++++++++++%3cNameIndex%3e14%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2420%3c%2fAddress%3e%0d%0a++++++++++++%3cListItemsAddress%3e%3d'Savings'!%24AL%245%3a%24AL%2416%3c%2fListItemsAddress%3e%0d%0a++++++++++++%3cType%3e1%3c%2fType%3e%0d%0a++++++++++++%3cNameIndex%3e15%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2421%3c%2fAddress%3e%0d%0a++++++++++++%3cListItemsAddress%3e%3d'Savings'!%24AL%245%3a%24AL%2416%3c%2fListItemsAddress%3e%0d%0a++++++++++++%3cType%3e1%3c%2fType%3e%0d%0a++++++++++++%3cNameIndex%3e16%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2422%3c%2fAddress%3e%0d%0a++++++++++++%3cListItemsAddress%3e%3d'Savings'!%24AL%245%3a%24AL%2416%3c%2fListItemsAddress%3e%0d%0a++++++++++++%3cType%3e1%3c%2fType%3e%0d%0a++++++++++++%3cNameIndex%3e17%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2423%3c%2fAddress%3e%0d%0a++++++++++++%3cListItemsAddress%3e%3d'Savings'!%24AL%245%3a%24AL%2416%3c%2fListItemsAddress%3e%0d%0a++++++++++++%3cType%3e1%3c%2fType%3e%0d%0a++++++++++++%3cNameIndex%3e18%3c%2fNameIndex%3e%0d%0a++++++++++++%3cIsHidingEnabled%3efalse%3c%2fIsHidingEnabled%3e%0d%0a++++++++++++%3cIsDisablingEnabled%3efalse%3c%2fIsDisablingEnabled%3e%0d</t>
  </si>
  <si>
    <t xml:space="preserve"> %0a++++++++++++%3cRequiresValidation%3efalse%3c%2fRequiresValidation%3e%0d%0a++++++++++++%3cIsRequired%3efalse%3c%2fIsRequired%3e%0d%0a++++++++++++%3cTypeName%3eCombo+Box%3c%2fTypeName%3e%0d%0a++++++++++++%3cDefaultValue%3ein+3+months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2424%3c%2fAddress%3e%0d%0a++++++++++++%3cListItemsAddress%3e%3d'Savings'!%24AL%245%3a%24AL%2416%3c%2fListItemsAddress%3e%0d%0a++++++++++++%3cType%3e1%3c%2fType%3e%0d%0a++++++++++++%3cNameIndex%3e19%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2425%3c%2fAddress%3e%0d%0a++++++++++++%3cListItemsAddress%3e%3d'Savings'!%24AL%245%3a%24AL%2416%3c%2fListItemsAddress%3e%0d%0a++++++++++++%3cType%3e1%3c%2fType%3e%0d%0a++++++++++++%3cNameIndex%3e20%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in+3+years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I%2426%3c%2fAddress%3e%0d%0a++++++++++++%3cListItemsAddress%3e%3d'Savings'!%24AL%245%3a%24AL%2416%3c%2fListItemsAddress%3e%0d%0a++++++++++++%3cType%3e1%3c%2fType%3e%0d%0a++++++++++++%3cNameIndex%3e21%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245%3c%2fAddress%3e%0d%0a++++++++++++%3cListItemsAddress%3e%3d'Savings'!%24AL%245%3a%24AL%2416%3c%2fListItemsAddress%3e%0d%0a++++++++++++%3cType%3e1%3c%2fType%3e%0d%0a++++++++++++%3cNameIndex%3e22%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day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246%3c%2fAddress%3e%0d%0a++++++++++++%3cListItemsAddress%3e%3d'Savings'!%24AL%245%3a%24AL%2416%3c%2fListItemsAddress%3e%0d%0a++++++++++++%3cType%3e1%3c%2fType%3e%0d%0a++++++++++++%3cNameIndex%3e23%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247%3c%2fAddress%3e%0d%0a++++++++++++%3cListItemsAddress%3e%3d'Savings'!%24AL%245%3a%24AL%2416%3c%2fListItemsAddress%3e%0d%0a++++++++++++%3cType%3e1%3c%2fType%3e%0d%0a++++++++++++%3cNameIndex%3e24%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month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248%3c%2fAddress%3e%0d%0a++++++++++++%3cListItemsAddress%3e%3d'Savings'!%24AL%245%3a%24AL%2416%3c%2fListItemsAddress%3e%0d%0a++++++++++++%3cType%3e1%3c%2fType%3e%0d%0a++++++++++++%3cNameIndex%3e25%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week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249%3c%2fAddress%3e%0d%0a++++++++++++%3cListItemsAddress%3e%3d'Savings'!%24AL%245%3a%24AL%2416%3c%2fListItemsAddress%3e%0d%0a++++++++++++%3cType%3e1%3c%2fType%3e%0d%0a++++++++++++%3cNameIndex%3e26%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week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2410%3c%2fAddress%3e%0d%0a++++++++++++%3cListItemsAddress%3e%3d'Savings'!%24AL%245%3a%24AL%2416%3c%2fListItemsAddress%3e%0d%0a++++++++++++%3cType%3e1%3c%2fType%3e%0d%0a++++++++++++%3cNameIndex%3e27%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2411%3c%2fAddress%3e%0d%0a++++++++++++%3cListItemsAddress%3e%3d'Savings'!%24AL%245%3a%24AL%2416%3c%2fListItemsAddress%3e%0d%0a++++++++++++%3cType%3e1%3c%2fType%3e%0d%0a++++++++++++%3cNameIndex%3e28%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2412%3c%2fAddress%3e%0d%0a++++++++++++%3cListItemsAddress%3e%3d'Savings'!%24AL%245%3a%24AL%2416%3c%2fListItemsAddress%3e%0d%0a++++++++++++%3cType%3e1%3c%2fType%3e%0d%0a++++++++++++%3cNameIndex%3e29%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2413%3c%2fAddress%3e%0d%0a++++++++++++%3cListItemsAddress%3e%3d'Savings'!%24AL%245%3a%24AL%2416%3c%2fListItemsAddress%3e%0d%0a++++++++++++%3cType%3e1%3c%2fType%3e%0d%0a++++++++++++%3cNameIndex%3e30%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2414%3c%2fAddress%3e%0d%0a++++++++++++%3cListItemsAddress%3e%3d'Savings'!%24AL%245%3a%24AL%2416%3c%2fListItemsAddress%3e%0d%0a++++++++++++%3cType%3e1%3c%2fType%3e%0d%0a++++++++++++%3cNameIndex%3e31%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2415%3c%2fAddress%3e%0d%0a++++++++++++%3cListItemsAddress%3e%3d'Savings'!%24AL%245%3a%24AL%2416%3c%2fListItemsAddress%3e%0d%0a++++++++++++%3cType%3e1%3c%2fType%3e%0d%0a++++++++++++%3cNameIndex%3e32%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2416%3c%2fAddress%3e%0d%0a++++++++++++%3cListItemsAddress%3e%3d'Savings'!%24AL%245%3a%24AL%2416%3c%2fListItemsAddress%3e%0d%0a++++++++++++%3cType%3e1%3c%2fType%3e%0d%0a++++++++++++%3cNameIndex%3e33%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2417%3c%2fAddress%3e%0d%0a++++++++++++%3cListItemsAddress%3e%3d'Savings'!%24AL%245%3a%24AL%2416%3c%2fListItemsAddress%3e%0d%0a++++++++++++%3cType%3e1%3c%2fType%3e%0d%0a++++++++++++%3cNameIndex%3e34%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month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2418%3c%2fAddress%3e%0d%0a++++++++++++%3cListItemsAddress%3e%3d'Savings'!%24AL%245%3a%24AL%2416%3c%2fListItemsAddress%3e%0d%0a++++++++++++%3cType%3e1%3c%2fType%3e%0d%0a++++++++++++%3cNameIndex%3e35%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2419%3c%2fAddress%3e%0d%0a++++++++++++%3cListItemsAddress%3e%3d'Savings'!%24AL%245%3a%24AL%2416%3c%2fListItemsAddress%3e%0d%0a++++++++++++%3cType%3e1%3c%2fType%3e%0d%0a++++++++++++%3cNameIndex%3e36%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2420%3c%2fAddress%3e%0d%0a++++++++++++%3cListItemsAddress%3e%3d'Savings'!%24AL%245%3a%24AL%2416%3c%2fListItemsAddress%3e%0d%0a++++++++++++%3cType%3e1%3c%2fType%3e%0d%0a++++++++++++%3cNameIndex%3e37%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2421%3c%2fAddress%3e%0d%0a++++++++++++%3cListItemsAddress%3e%3d'Savings'!%24AL%245%3a%24AL%2416%3c%2fListItemsAddress%3e%0d%0a++++++++++++%3cType%3e1%3c%2fType%3e%0d%0a++++++++++++%3cNameIndex%3e38%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2422%3c%2fAddress%3e%0d%0a++++++++++++%3cListItemsAddress%3e%3d'Savings'!%24AL%245%3a%24AL%2416%3c%2fListItemsAddress%3e%0d%0a++++++++++++%3cType%3e1%3c%2fType%3e%0d%0a++++++++++++%3cNameIndex%3e39%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2423%3c%2fAddress%3e%0d%0a++++++++++++%3cListItemsAddress%3e%3d'Savings'!%24AL%245%3a%24AL%2416%3c%2fListItemsAddress%3e%0d%0a++++++++++++%3cType%3e1%3c%2fType%3e%0d%0a++++++++++++%3cNameIndex%3e40%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a+year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2424%3c%2fAddress%3e%0d%0a++++++++++++%3cListItemsAddress%3e%3d'Savings'!%24AL%245%3a%24AL%2416%3c%2fListItemsAddress%3e%0d%0a++++++++++++%3cType%3e1%3c%2fType%3e%0d%0a++++++++++++%3cNameIndex%3e41%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2425%3c%2fAddress%3e%0d%0a++++++++++++%3cListItemsAddress%3e%3d'Sav</t>
  </si>
  <si>
    <t xml:space="preserve"> ings'!%24AL%245%3a%24AL%2416%3c%2fListItemsAddress%3e%0d%0a++++++++++++%3cType%3e1%3c%2fType%3e%0d%0a++++++++++++%3cNameIndex%3e42%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W%2426%3c%2fAddress%3e%0d%0a++++++++++++%3cListItemsAddress%3e%3d'Savings'!%24AL%245%3a%24AL%2416%3c%2fListItemsAddress%3e%0d%0a++++++++++++%3cType%3e1%3c%2fType%3e%0d%0a++++++++++++%3cNameIndex%3e43%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%e2%80%a6%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245%3c%2fAddress%3e%0d%0a++++++++++++%3cListItemsAddress+%2f%3e%0d%0a++++++++++++%3cType%3e0%3c%2fType%3e%0d%0a++++++++++++%3cNameIndex%3e44%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2%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246%3c%2fAddress%3e%0d%0a++++++++++++%3cListItemsAddress+%2f%3e%0d%0a++++++++++++%3cType%3e0%3c%2fType%3e%0d%0a++++++++++++%3cNameIndex%3e45%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247%3c%2fAddress%3e%0d%0a++++++++++++%3cListItemsAddress+%2f%3e%0d%0a++++++++++++%3cType%3e0%3c%2fType%3e%0d%0a++++++++++++%3cNameIndex%3e46%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5%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248%3c%2fAddress%3e%0d%0a++++++++++++%3cListItemsAddress+%2f%3e%0d%0a++++++++++++%3cType%3e0%3c%2fType%3e%0d%0a++++++++++++%3cNameIndex%3e47%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3%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249%3c%2fAddress%3e%0d%0a++++++++++++%3cListItemsAddress+%2f%3e%0d%0a++++++++++++%3cType%3e0%3c%2fType%3e%0d%0a++++++++++++%3cNameIndex%3e48%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2410%3c%2fAddress%3e%0d%0a++++++++++++%3cListItemsAddress+%2f%3e%0d%0a++++++++++++%3cType%3e0%3c%2fType%3e%0d%0a++++++++++++%3cNameIndex%3e49%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2411%3c%2fAddress%3e%0d%0a++++++++++++%3cListItemsAddress+%2f%3e%0d%0a++++++++++++%3cType%3e0%3c%2fType%3e%0d%0a++++++++++++%3cNameIndex%3e50%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2412%3c%2fAddress%3e%0d%0a++++++++++++%3cListItemsAddress+%2f%3e%0d%0a++++++++++++%3cType%3e0%3c%2fType%3e%0d%0a++++++++++++%3cNameIndex%3e51%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2413%3c%2fAddress%3e%0d%0a++++++++++++%3cListItemsAddress+%2f%3e%0d%0a++++++++++++%3cType%3e0%3c%2fType%3e%0d%0a++++++++++++%3cNameIndex%3e52%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2414%3c%2fAddress%3e%0d%0a++++++++++++%3cListItemsAddress+%2f%3e%0d%0a++++++++++++%3cType%3e0%3c%2fType%3e%0d%0a++++++++++++%3cNameIndex%3e53%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2415%3c%2fAddress%3e%0d%0a++++++++++++%3cListItemsAddress+%2f%3e%0d%0a++++++++++++%3cType%3e0%3c%2fType%3e%0d%0a++++++++++++%3cNameIndex%3e54%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2416%3c%2fAddress%3e%0d%0a++++++++++++%3cListItemsAddress+%2f%3e%0d%0a++++++++++++%3cType%3e0%3c%2fType%3e%0d%0a++++++++++++%3cNameIndex%3e55%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4%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2417%3c%2fAddress%3e%0d%0a++++++++++++%3cListItemsAddress+%2f%3e%0d%0a++++++++++++%3cType%3e0%3c%2fType%3e%0d%0a++++++++++++%3cNameIndex%3e56%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2418%3c%2fAddress%3e%0d%0a++++++++++++%3cListItemsAddress+%2f%3e%0d%0a++++++++++++%3cType%3e0%3c%2fType%3e%0d%0a++++++++++++%3cNameIndex%3e57%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2419%3c%2fAddress%3e%0d%0a++++++++++++%3cListItemsAddress+%2f%3e%0d%0a++++++++++++%3cType%3e0%3c%2fType%3e%0d%0a++++++++++++%3cNameIndex%3e58%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2420%3c%2fAddress%3e%0d%0a++++++++++++%3cListItemsAddress+%2f%3e%0d%0a++++++++++++%3cType%3e0%3c%2fType%3e%0d%0a++++++++++++%3cNameIndex%3e59%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2421%3c%2fAddress%3e%0d%0a++++++++++++%3cListItemsAddress+%2f%3e%0d%0a++++++++++++%3cType%3e0%3c%2fType%3e%0d%0a++++++++++++%3cNameIndex%3e60%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2422%3c%2fAddress%3e%0d%0a++++++++++++%3cListItemsAddress+%2f%3e%0d%0a++++++++++++%3cType%3e0%3c%2fType%3e%0d%0a++++++++++++%3cNameIndex%3e61%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2423%3c%2fAddress%3e%0d%0a++++++++++++%3cListItemsAddress+%2f%3e%0d%0a++++++++++++%3cType%3e0%3c%2fType%3e%0d%0a++++++++++++%3cNameIndex%3e62%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2424%3c%2fAddress%3e%0d%0a++++++++++++%3cListItemsAddress+%2f%3e%0d%0a++++++++++++%3cType%3e0%3c%2fType%3e%0d%0a++++++++++++%3cNameIndex%3e63%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2425%3c%2fAddress%3e%0d%0a++++++++++++%3cListItemsAddress+%2f%3e%0d%0a++++++++++++%3cType%3e0%3c%2fType%3e%0d%0a++++++++++++%3cNameIndex%3e64%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2426%3c%2fAddress%3e%0d%0a++++++++++++%3cListItemsAddress+%2f%3e%0d%0a++++++++++++%3cType%3e0%3c%2fType%3e%0d%0a++++++++++++%3cNameIndex%3e65%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245%3c%2fAddress%3e%0d%0a++++++++++++%3cListItemsAddress+%2f%3e%0d%0a++++++++++++%3cType%3e0%3c%2fType%3e%0d%0a++++++++++++%3cNameIndex%3e66%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246%3c%2fAddress%3e%0d%0a++++++++++++%3cListItemsAddress+%2f%3e%0d%0a++++++++++++%3cType%3e0%3c%2fType%3e%0d%0a++++++++++++%3cNameIndex%3e67%3c%2fNameIndex%3e%0d%0a++++++++++++%3cIsHidingEnabled%3efalse%3c%2fIsHidingEnabled%3e%0d%0a++++++++++++%3cIsDisablingEnabled%3efalse%3c%2fIsDisablingEnabled%3e%0d%0a++++++++++++%3cRequiresValidation%3efalse%3c%2fRequiresValidati</t>
  </si>
  <si>
    <t xml:space="preserve"> on%3e%0d%0a++++++++++++%3cIsRequired%3efalse%3c%2fIsRequired%3e%0d%0a++++++++++++%3cTypeName%3eText+Box%3c%2fTypeName%3e%0d%0a++++++++++++%3cDefaultValue%3e5.00%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247%3c%2fAddress%3e%0d%0a++++++++++++%3cListItemsAddress+%2f%3e%0d%0a++++++++++++%3cType%3e0%3c%2fType%3e%0d%0a++++++++++++%3cNameIndex%3e68%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40.00%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248%3c%2fAddress%3e%0d%0a++++++++++++%3cListItemsAddress+%2f%3e%0d%0a++++++++++++%3cType%3e0%3c%2fType%3e%0d%0a++++++++++++%3cNameIndex%3e69%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10.00%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249%3c%2fAddress%3e%0d%0a++++++++++++%3cListItemsAddress+%2f%3e%0d%0a++++++++++++%3cType%3e0%3c%2fType%3e%0d%0a++++++++++++%3cNameIndex%3e70%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35.00%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2410%3c%2fAddress%3e%0d%0a++++++++++++%3cListItemsAddress+%2f%3e%0d%0a++++++++++++%3cType%3e0%3c%2fType%3e%0d%0a++++++++++++%3cNameIndex%3e71%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2.00%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2411%3c%2fAddress%3e%0d%0a++++++++++++%3cListItemsAddress+%2f%3e%0d%0a++++++++++++%3cType%3e0%3c%2fType%3e%0d%0a++++++++++++%3cNameIndex%3e72%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2412%3c%2fAddress%3e%0d%0a++++++++++++%3cListItemsAddress+%2f%3e%0d%0a++++++++++++%3cType%3e0%3c%2fType%3e%0d%0a++++++++++++%3cNameIndex%3e73%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2413%3c%2fAddress%3e%0d%0a++++++++++++%3cListItemsAddress+%2f%3e%0d%0a++++++++++++%3cType%3e0%3c%2fType%3e%0d%0a++++++++++++%3cNameIndex%3e74%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2414%3c%2fAddress%3e%0d%0a++++++++++++%3cListItemsAddress+%2f%3e%0d%0a++++++++++++%3cType%3e0%3c%2fType%3e%0d%0a++++++++++++%3cNameIndex%3e75%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2415%3c%2fAddress%3e%0d%0a++++++++++++%3cListItemsAddress+%2f%3e%0d%0a++++++++++++%3cType%3e0%3c%2fType%3e%0d%0a++++++++++++%3cNameIndex%3e76%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2416%3c%2fAddress%3e%0d%0a++++++++++++%3cListItemsAddress+%2f%3e%0d%0a++++++++++++%3cType%3e0%3c%2fType%3e%0d%0a++++++++++++%3cNameIndex%3e77%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15.00%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2417%3c%2fAddress%3e%0d%0a++++++++++++%3cListItemsAddress+%2f%3e%0d%0a++++++++++++%3cType%3e0%3c%2fType%3e%0d%0a++++++++++++%3cNameIndex%3e78%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10.00%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2418%3c%2fAddress%3e%0d%0a++++++++++++%3cListItemsAddress+%2f%3e%0d%0a++++++++++++%3cType%3e0%3c%2fType%3e%0d%0a++++++++++++%3cNameIndex%3e79%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2419%3c%2fAddress%3e%0d%0a++++++++++++%3cListItemsAddress+%2f%3e%0d%0a++++++++++++%3cType%3e0%3c%2fType%3e%0d%0a++++++++++++%3cNameIndex%3e80%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2420%3c%2fAddress%3e%0d%0a++++++++++++%3cListItemsAddress+%2f%3e%0d%0a++++++++++++%3cType%3e0%3c%2fType%3e%0d%0a++++++++++++%3cNameIndex%3e81%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2421%3c%2fAddress%3e%0d%0a++++++++++++%3cListItemsAddress+%2f%3e%0d%0a++++++++++++%3cType%3e0%3c%2fType%3e%0d%0a++++++++++++%3cNameIndex%3e82%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2422%3c%2fAddress%3e%0d%0a++++++++++++%3cListItemsAddress+%2f%3e%0d%0a++++++++++++%3cType%3e0%3c%2fType%3e%0d%0a++++++++++++%3cNameIndex%3e83%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2423%3c%2fAddress%3e%0d%0a++++++++++++%3cListItemsAddress+%2f%3e%0d%0a++++++++++++%3cType%3e0%3c%2fType%3e%0d%0a++++++++++++%3cNameIndex%3e84%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75.00%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2424%3c%2fAddress%3e%0d%0a++++++++++++%3cListItemsAddress+%2f%3e%0d%0a++++++++++++%3cType%3e0%3c%2fType%3e%0d%0a++++++++++++%3cNameIndex%3e85%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2425%3c%2fAddress%3e%0d%0a++++++++++++%3cListItemsAddress+%2f%3e%0d%0a++++++++++++%3cType%3e0%3c%2fType%3e%0d%0a++++++++++++%3cNameIndex%3e86%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2%2c500.00%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L%2426%3c%2fAddress%3e%0d%0a++++++++++++%3cListItemsAddress+%2f%3e%0d%0a++++++++++++%3cType%3e0%3c%2fType%3e%0d%0a++++++++++++%3cNameIndex%3e87%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245%3c%2fAddress%3e%0d%0a++++++++++++%3cListItemsAddress+%2f%3e%0d%0a++++++++++++%3cType%3e0%3c%2fType%3e%0d%0a++++++++++++%3cNameIndex%3e88%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246%3c%2fAddress%3e%0d%0a++++++++++++%3cListItemsAddress+%2f%3e%0d%0a++++++++++++%3cType%3e0%3c%2fType%3e%0d%0a++++++++++++%3cNameIndex%3e89%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247%3c%2fAddress%3e%0d%0a++++++++++++%3cListItemsAddress+%2f%3e%0d%0a++++++++++++%3cType%3e0%3c%2fType%3e%0d%0a++++++++++++%3cNameIndex%3e90%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248%3c%2fAddress%3e%0d%0a++++++++++++%3cListItemsAddress+%2f%3e%0d%0a++++++++++++%3cType%3e0%3c%2fType%3e%0d%0a++++++++++++%3cNameIndex%3e91%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249%3c%2fAddress%3e%0d%0a++++++++++++%3cListItemsAddress+%2f%3e%0d%0a++++++++++++%3cType%3e0%3c%2fType%3e%0d%0a++++++++++++%3cNameIndex%3e92%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</t>
  </si>
  <si>
    <t xml:space="preserve"> 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2410%3c%2fAddress%3e%0d%0a++++++++++++%3cListItemsAddress+%2f%3e%0d%0a++++++++++++%3cType%3e0%3c%2fType%3e%0d%0a++++++++++++%3cNameIndex%3e93%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2411%3c%2fAddress%3e%0d%0a++++++++++++%3cListItemsAddress+%2f%3e%0d%0a++++++++++++%3cType%3e0%3c%2fType%3e%0d%0a++++++++++++%3cNameIndex%3e94%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2412%3c%2fAddress%3e%0d%0a++++++++++++%3cListItemsAddress+%2f%3e%0d%0a++++++++++++%3cType%3e0%3c%2fType%3e%0d%0a++++++++++++%3cNameIndex%3e95%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2413%3c%2fAddress%3e%0d%0a++++++++++++%3cListItemsAddress+%2f%3e%0d%0a++++++++++++%3cType%3e0%3c%2fType%3e%0d%0a++++++++++++%3cNameIndex%3e96%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2414%3c%2fAddress%3e%0d%0a++++++++++++%3cListItemsAddress+%2f%3e%0d%0a++++++++++++%3cType%3e0%3c%2fType%3e%0d%0a++++++++++++%3cNameIndex%3e97%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2415%3c%2fAddress%3e%0d%0a++++++++++++%3cListItemsAddress+%2f%3e%0d%0a++++++++++++%3cType%3e0%3c%2fType%3e%0d%0a++++++++++++%3cNameIndex%3e98%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2416%3c%2fAddress%3e%0d%0a++++++++++++%3cListItemsAddress+%2f%3e%0d%0a++++++++++++%3cType%3e0%3c%2fType%3e%0d%0a++++++++++++%3cNameIndex%3e99%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2417%3c%2fAddress%3e%0d%0a++++++++++++%3cListItemsAddress+%2f%3e%0d%0a++++++++++++%3cType%3e0%3c%2fType%3e%0d%0a++++++++++++%3cNameIndex%3e100%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2418%3c%2fAddress%3e%0d%0a++++++++++++%3cListItemsAddress+%2f%3e%0d%0a++++++++++++%3cType%3e0%3c%2fType%3e%0d%0a++++++++++++%3cNameIndex%3e101%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2419%3c%2fAddress%3e%0d%0a++++++++++++%3cListItemsAddress+%2f%3e%0d%0a++++++++++++%3cType%3e0%3c%2fType%3e%0d%0a++++++++++++%3cNameIndex%3e102%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2420%3c%2fAddress%3e%0d%0a++++++++++++%3cListItemsAddress+%2f%3e%0d%0a++++++++++++%3cType%3e0%3c%2fType%3e%0d%0a++++++++++++%3cNameIndex%3e103%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2421%3c%2fAddress%3e%0d%0a++++++++++++%3cListItemsAddress+%2f%3e%0d%0a++++++++++++%3cType%3e0%3c%2fType%3e%0d%0a++++++++++++%3cNameIndex%3e104%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2422%3c%2fAddress%3e%0d%0a++++++++++++%3cListItemsAddress+%2f%3e%0d%0a++++++++++++%3cType%3e0%3c%2fType%3e%0d%0a++++++++++++%3cNameIndex%3e105%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2423%3c%2fAddress%3e%0d%0a++++++++++++%3cListItemsAddress+%2f%3e%0d%0a++++++++++++%3cType%3e0%3c%2fType%3e%0d%0a++++++++++++%3cNameIndex%3e106%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2424%3c%2fAddress%3e%0d%0a++++++++++++%3cListItemsAddress+%2f%3e%0d%0a++++++++++++%3cType%3e0%3c%2fType%3e%0d%0a++++++++++++%3cNameIndex%3e107%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2425%3c%2fAddress%3e%0d%0a++++++++++++%3cListItemsAddress+%2f%3e%0d%0a++++++++++++%3cType%3e0%3c%2fType%3e%0d%0a++++++++++++%3cNameIndex%3e108%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T%2426%3c%2fAddress%3e%0d%0a++++++++++++%3cListItemsAddress+%2f%3e%0d%0a++++++++++++%3cType%3e0%3c%2fType%3e%0d%0a++++++++++++%3cNameIndex%3e109%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2430%3c%2fAddress%3e%0d%0a++++++++++++%3cListItemsAddress+%2f%3e%0d%0a++++++++++++%3cType%3e0%3c%2fType%3e%0d%0a++++++++++++%3cNameIndex%3e110%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30%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2431%3c%2fAddress%3e%0d%0a++++++++++++%3cListItemsAddress+%2f%3e%0d%0a++++++++++++%3cType%3e0%3c%2fType%3e%0d%0a++++++++++++%3cNameIndex%3e111%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60%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avings'!%24F%2432%3c%2fAddress%3e%0d%0a++++++++++++%3cListItemsAddress+%2f%3e%0d%0a++++++++++++%3cType%3e0%3c%2fType%3e%0d%0a++++++++++++%3cNameIndex%3e112%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5%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%3c%2fCells%3e%0d%0a++++++%3c%2fInputCells%3e%0d%0a++++%3c%2fInputCellsCollection%3e%0d%0a++%3c%2fPageInputCells%3e%0d%0a++%3cPageLayouts%3e%0d%0a++++%3cIsTabsVisible%3etrue%3c%2fIsTabsVisible%3e%0d%0a++++%3cPageLayoutCollection%3e%0d%0a++++++%3cPageLayout%3e%0d%0a++++++++%3cAlignment%3eCenter%3c%2fAlignment%3e%0d%0a++++++++%3cAutoResponseEmail%3eFalse%3c%2fAutoResponseEmail%3e%0d%0a++++++++%3cBorder%3etrue%3c%2fBorder%3e%0d%0a++++++++%3cCellAlignment%3etrue%3c%2fCellAlignment%3e%0d%0a++++++++%3cChangeRecordStatus%3efalse%3c%2fChangeRecordStatus%3e%0d%0a++++++++%3cCharts%3etrue%3c%2fCharts%3e%0d%0a++++++++%3cColor%3etrue%3c%2fColor%3e%0d%0a++++++++%3cControls%3e%0d%0a++++++++++%3cPageControl%3e%0d%0a++++++++++++%3cEnabled%3etrue%3c%2fEnabled%3e%0d%0a++++++++++++%3cType%3eCalculate%3c%2fType%3e%0d%0a++++++++++++%3cOrder%3e0%3c%2fOrder%3e%0d%0a++++++++++++%3cCellLink%3e%3d'Savings'!%24C%2434%3c%2fCellLink%3e%0d%0a++++++++++++%3cName%3eCalculate%3c%2fName%3e%0d%0a++++++++++%3c%2fPageControl%3e%0d%0a++++++++++%3cPageControl%3e%0d%0a++++++++++++%3cEnabled%3efalse%3c%2fEnabled%3e%0d%0a++++++++++++%3cType%3eReset%3c%2fType%3e%0d%0a++++++++++++%3cOrder%3e1%3c%2fOrder%3e%0d%0a++++++++++++%3cCellLink%3eDEFAULT%3c%2fCellLink%3e%0d%0a++++++++++++%3cName%3eReset%3c%2fName%3e%0d%0a++++++++++%3c%2fPageControl%3e%0d%0a++++++++++%3cPageControl%3e%0d%0a++++++++++++%3cEnabled%3efalse%3c%2fEnabled%3e%0d%0a++++++++++++%3cType%3eSave%3c%2fType%3e%0d%0a++++++++++++%3cOrder%3e2%3c%2fOrder%3e%0d%0a++++++++++++%3cCellLink%3eDEFAULT%3c%2fCellLink%3e%0d%0a++++++++++++%3cName%3eSave%3c%2fName%3e%0d%0a++++++++++%3c%2fPageControl%3e%0d%0a++++++++++%3cPageControl%3e%0d%0a++++++++++++%3cEnabled%3efalse%3c%2fEnabled%3e%0d%0a++++++++++++%3cType%3eBack%3c%2fType%3e%0d%0a++++++++++++%3cOrder%3e3%3c%2fOrder%3e%0d%0a++++++++++++%3cCellLink%3eDEFAULT%3c%2fCellLink%3e%0d%0a++++++++++++%3cName%3eBack%3c%2fName%3e%0d%0a++++++++++%3c%2fPageControl%3e%0d%0a++++++++++%3cPageControl%3e%0d%0a++++++++++++%3cEnabled%3efalse%3c%2fEnabled%3e%0d%0a++++++++++++%3cType%3eNext%3c%2fType%3e%0d%0a++++++++++++%3cOrder%3e4%3c%2fOrder%3e%0d%0a++++++++++++%3cCellLink%3eDEFAULT%3c%2fCellLink%3e%0d%0a++++++++++++%3cName%3eNext%3c%2fName%3e%0d%0a++++++++++%3c%2fPageControl%3e%0d%0a++++++++++%3cPageControl%3e%0d%0a++++++++++++%3cEnabled%3efalse%3c%2fEnabled%3e%0d%0a++++++++++++%3cType%3eExport%3c%2fType%3e%0d%0a++++++++++++%3cOrder%3e5%3c%2fOrder%3e%0d%0a++++++++++++%3cCellLink%3eDEFAULT%3c%2fCellLink%3e%0d%0a++++++++++++%3cName%3eExport%3c%2fName%3e%0d%0a++++++++++%3c%2fPageControl%3e%0d%0a++++++++++%3cPageControl%3e%0d%0a++++++++++++%3cEnabled%3efalse%3c%2fEnabled%3e%0d%0a++++++++++++%3cType%3eCustom%3c%2fType%3e%0d%0a++++++++++++%3cOrder%3e6%3c%2fOrder%3e%0d%0a++++++++++++%3cCellLink%3eDEFAULT%3c%2fCellLink%3e%0d%0a++++++++++++%3cName%3eCustom%3c%2fName%3e%0d%0a++++++++++%3c%2fPageControl%3e%0d%0a++++++++%3c%2fControls%3e%0d%0a++++++++%3cCustomButtonActions%3e%0d%0a++++++++++%3cCalculate%3efalse%3c%2fCalculate%3e%0d%0a++++++++++%3cReset%3efalse%3c%2fReset%3e%0d%0a++++++++++%3cSave%3efalse%3c%2fSave%3e%0d%0a++++++++++%3cExport%3efalse%3c%2fExport%3e%0d%0a++++++++++%3cIsPageForwardingChecked%3efalse%3c%2fIsPageForwardingChecked%3e%0d%0a++++++++++%3cIsExternalURLChecked%3efalse%3c%2fIsExternalURLChecked%3e%0d%0a++++++++++%3cIsCustomPageChecked%3efalse%3c%2fIsCustomPageChecked%3e%0d%0a++++++++++%3cIsDisableByCellValueChecked%3efalse%3c%2fIsDisableByCellValueChecked%3e%0d%0a++++++++++%3cIsCustomButtonEnabled%3efalse%3c%2fIsCustomButtonEnabled%3e%0d%0a++++++++++%3cIsAutoResponseMailChecked%3efalse%3c%2fIsAutoResponseMailChecked%3e%0d%0a++++++++++%3cIsNotificationEmailChecked%3efalse%3c%2fIsNotificationEmailChecked%3e%0d%0a++++++++++%3cIsChangeRecordStatusChecked%3efalse%3c%2fIsChangeRecordStatusChecked%3e%0d%0a++++++++++%3cIsTransferRecordOwnershipChecked%3efalse%3c%2fIsTransferRecordOwnershipChecked%3e%0d%0a++++++++++%3cIsPrintEnabled%3efalse%3c%2fIsPrintEnabled%3e%0d%0a++++++++%3c%2fCustomButtonActions%3e%0d%0a++++++++%3cDisplayRange%3e%3d'Savings'!%24A%241%3a%24AE%2435%3c%2fDisplayRange%3e%0d%0a++++++++%3cFileName%3e1.+Savings%3c%2fFileName%3e%0d%0a++++++++%3cFont%3etrue%3c%2fFont%3e%0d%0a++++++++%3cFormControls%3etrue%3c%2fFormControls%3e%0d%0a++++++++%3cImages%3etrue%3c%2fImages%3e%0d%0a++++++++%3cIndex%3e0%3c%2fIndex%3e%0d%0a++++++++%3cIsAjaxEnabled%3efalse%3c%2fIsAjaxEnabled%3e%0d%0a++++++++%3cIsSaveButtonEnabled%3efalse%3c%2fIsSaveButtonEnabled%3e%0d%0a++++++++%3cIsSaveButtonEnabledByCellValue%3efalse%3c%2fIsSaveButtonEnabledByCellValue%3e%0d%0a++++++++%3cIsPageHidingEnabled%3efalse%3c%2fIsPageHidingEnabled%3e%0d%0a++++++++%3cIsPageVisible%3etrue%3c%2fIsPageVisible%3e%0d%0a++++++++%3cPageVisibilityControllerRange+%2f%3e%0d%0a++++++++%3cLocation%3eBottom%3c%2fLocation%3e%0d%0a++++++++%3cNotificationEmail%3eFalse%3c%2fNotificationEmail%3e%0d%0a++++++++%3cNotificationEmailBodyFormula+%2f%3e%0d%0a++++++++%3cNotificationEmailSubjectFormula+%2f%3e%0d%0a++++++++%3cNotificationEmailRecepientEmailFormula+%2f%3e%0d%0a++++++++%3cOrder%3e0%3c%2fOrder%3e%0d%0a++++++++%3cPageForwarding%3eFalse%3c%2fPageForwarding%3e%0d%0a++++++++%3cPageForwardingCustomPage%3eFalse%3c%2fPageForwardingCustomPage%3e%0d%0a++++++++%3cPageForwardingIsExternalURL%3eFalse%3c%2fPageForwardingIsExternalURL%3e%0d%0a++++++++%3cPageForwardingExternalURL%3eNone%3c%2fPageForwardingExternalURL%3e%0d%0a++++++++%3cPivots%3etrue%3c%2fPivots%3e%0d%0a++++++++%3cRecordStatusValue+%2f%3e%0d%0a++++++++%3cTransferRecordOwnership%3efalse%3c%2fTransferRecordOwnership%3e%0d%0a++++++++%3cTransferRecordOwnershipValue+%2f%3e%0d%0a++++++%3c%2fPageLayout%3e%0d%0a++++%3c%2fPageLayoutCollection%3e%0d%0a++++%3cInitialPageIndex%3e0%3c%2fInitialPageIndex%3e%0d%0a++++%3cApplicationName%3eSavings+by+Cutting+Expenses%3c%2fApplicationName%3e%0d%0a++%3c%2fPageLayouts%3e%0d%0a++%3cSavingCells%3e%0d%0a++++%3cCellCount%3e0%3c%2fCellCount%3e%0d%0a++%3c%2fSavingCells%3e%0d%0a++%3cTables%3e%0d%0a++++%3cTableCollection%3e%0d%0a++++++%3cTable%3e%0d%0a++++++++%3cAddress%3e%3d'Savings'!%24A%241%3a%24AE%2435%3c%2fAddress%3e%0d%0a++++++++%3cName%3ePSWOutput_0%3c%2fName%3e%0d%0a++++++++%3cColumnWidths%3e24.75-24.75-9-136.5-9-24.75-24.75-24.75-24.75-24.75-24.75-24.75-24.75-24.75-9-24.75-24.75-24.75-9-24.75-24.75-24.75-24.75-24.75-24.75-24.75-24.75-24.75-9-24.75-24.75%3c%2fColumnWidths%3e%0d%0a++++++++%3cRowCount%3e35%3c%2fRowCount%3e%0d%0a++++++++%3cWidth%3e800.25%3c%2fWidth%3e%0d%0a++++++++%3cInputItemCount%3e113%3c%2fInputItemCount%3e%0d%0a++++++++%3cTRs%3e%0d%0a++++++++++%3cTR%3e%0d%0a++++++++++++%3cTDs%3e%0d%0a++++++++++++++%3cTD%3e%0d%0a++++++++++++++++%3cPSCFormated%3efalse%3c%2fPSCFormated%3e%0d%0a++++++++++++++++%3cStyle%3eClass179%3c%</t>
  </si>
  <si>
    <t xml:space="preserve"> 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1%3c%2fY%3e%0d%0a++++++++++++++++%3cImages+%2f%3e%0d%0a+++</t>
  </si>
  <si>
    <t xml:space="preserve"> 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181%3c%2fStyle%3e%0d%0a++++++++++++++++%3cMerge%3eTrue%3c%2fMerge%3e%0d%0a++++++++++++++++%3cRowSpan+%2f%3e%0d%0a++++++++++++++++%3cColSpan%3e27%3c%2fColSpan%3e%0d%0a++++++++++++++++%3cFormat%3eGeneral%3c%2fFormat%3e%0d%0a++++++++++++++++%3cWidth%3e701.25%3c%2fWidth%3e%0d%0a++++++++++++++++%3cText%3eSAVINGS+BY+CUTTING+DAILY+EXPENSES%3c%2fText%3e%0d%0a++++++++++++++++%3cHeight%3e18.75%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14%3c%2fFontSize%3e%0d%0a++++++++++++++++%3cX%3e3%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</t>
  </si>
  <si>
    <t xml:space="preserve"> 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184%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185%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Expense+Item%3c%2fText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186%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187%3c%2fStyle%3e%0d%0a++++++++++++++++%3cMerge%3eTrue%3c%2fMerge%3e%0d%0a++++++++++++++++%3cRowSpan+%2f%3e%0d%0a++++++++++++++++%3cColSpan%3e6%3c%2fColSpan%3e%0d%0a++++++++++++++++%3cFormat%3eGeneral%3c%2fFormat%3e%0d%0a++++++++++++++++%3cWidth%3e148.5%3c%2fWidth%3e%0d%0a++++++++++++++++%3cText%3eRegular+Frequency%3c%2fText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188%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%3eUnit+Price%3c%2fText%3e%0d%0a++++++++++++++++%3cHeight%3e15.75%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188%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%3eYearly+Total%3c%2fText%3e%0d%0a++++++++++++++++%3cHeight%3e15.75%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191%3c%2fStyle%3e%0d%0a++++++++++++++++%3cMerge%3eTrue%3c%2fMerge%3e%0d%0a++++++++++++++++%3cRowSpan+%2f%3e%0d%0a++++++++++++++++%3cColSpan%3e6%3c%2fColSpan%3e%0d%0a++++++++++++++++%3cFormat%3eGeneral%3c%2fFormat%3e%0d%0a++++++++++++++++%3cWidth%3e148.5%3c%2fWidth%3e%0d%0a++++++++++++++++%3cText%3eGive+up+Frequency%3c%2fText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192%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%3eYearly+Saving%3c%2fText%3e%0d%0a++++++++++++++++%3cHeight%3e15.75%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193%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195%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196%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Cup+of+Coffee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5%3c%2fY%3e%0d%0a++++++++++++++++%3cInputCell%3e%0d%0a++++++++++++++++++%3cAddress%3e%3d'Savings'!%24F%245%3c%2fAddress%3e%0d%0a++++++++++++++++++%3cListItemsAddress+%2f%3e%0d%0a++++++++++++++++++%3cType%3e0%3c%2fType%3e%0d%0a++++++++++++++++++%3cNameIndex%3e44%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2%3c%2fDefaultValue%3e%0d%0a++++++++++++++++++%3c</t>
  </si>
  <si>
    <t xml:space="preserve"> 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199%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200%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5%3c%2fY%3e%0d%0a++++++++++++++++%3cInputCell%3e%0d%0a++++++++++++++++++%3cAddress%3e%3d'Savings'!%24I%245%3c%2fAddress%3e%0d%0a++++++++++++++++++%3cListItemsAddress%3e%3d'Savings'!%24AL%245%3a%24AL%2416%3c%2fListItemsAddress%3e%0d%0a++++++++++++++++++%3cType%3e1%3c%2fType%3e%0d%0a++++++++++++++++++%3cNameIndex%3e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day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201%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5%3c%2fY%3e%0d%0a++++++++++++++++%3cInputCell%3e%0d%0a++++++++++++++++++%3cAddress%3e%3d'Savings'!%24L%245%3c%2fAddress%3e%0d%0a++++++++++++++++++%3cListItemsAddress+%2f%3e%0d%0a++++++++++++++++++%3cType%3e0%3c%2fType%3e%0d%0a++++++++++++++++++%3cNameIndex%3e66%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202%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203%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204%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5%3c%2fY%3e%0d%0a++++++++++++++++%3cInputCell%3e%0d%0a++++++++++++++++++%3cAddress%3e%3d'Savings'!%24T%245%3c%2fAddress%3e%0d%0a++++++++++++++++++%3cListItemsAddress+%2f%3e%0d%0a++++++++++++++++++%3cType%3e0%3c%2fType%3e%0d%0a++++++++++++++++++%3cNameIndex%3e88%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205%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200%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5%3c%2fY%3e%0d%0a++++++++++++++++%3cInputCell%3e%0d%0a++++++++++++++++++%3cAddress%3e%3d'Savings'!%24W%245%3c%2fAddress%3e%0d%0a++++++++++++++++++%3cListItemsAddress%3e%3d'Savings'!%24AL%245%3a%24AL%2416%3c%2fListItemsAddress%3e%0d%0a++++++++++++++++++%3cType%3e1%3c%2fType%3e%0d%0a++++++++++++++++++%3cNameIndex%3e22%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day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Breakfast+out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6%3c%2fY%3e%0d%0a++++++++++++++++%3cInputCell%3e%0d%0a++++++++++++++++++%3cAddress%3e%3d'Savings'!%24F%246%3c%2fAddress%3e%0d%0a++++++++++++++++++%3cListItemsAddress+%2f%3e%0d%0a++++++++++++++++++%3cType%3e0%3c%2fType%3e%0d%0a++++++++++++++++++%3cNameIndex%3e45%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6%3c%2fY%3e%0d%0a++++++++++++++++%3cInputCell%3e%0d%0a++++++++++++++++++%3cAddress%3e%3d'Savings'!%24I%246%3c%2fAddress%3e%0d%0a++++++++++++++++++%3cListItemsAddress%3e%3d'Savings'!%24AL%245%3a%24AL%2416%3c%2fListItemsAddress%3e%0d%0a++++++++++++++++++%3cType%3e1%3c%2fType%3e%0d%0a++++++++++++++++++%3cNameIndex%3e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week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</t>
  </si>
  <si>
    <t xml:space="preserve"> 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6%3c%2fY%3e%0d%0a++++++++++++++++%3cInputCell%3e%0d%0a++++++++++++++++++%3cAddress%3e%3d'Savings'!%24L%246%3c%2fAddress%3e%0d%0a++++++++++++++++++%3cListItemsAddress+%2f%3e%0d%0a++++++++++++++++++%3cType%3e0%3c%2fType%3e%0d%0a++++++++++++++++++%3cNameIndex%3e67%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5.00%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6%3c%2fY%3e%0d%0a++++++++++++++++%3cInputCell%3e%0d%0a++++++++++++++++++%3cAddress%3e%3d'Savings'!%24T%246%3c%2fAddress%3e%0d%0a++++++++++++++++++%3cListItemsAddress+%2f%3e%0d%0a++++++++++++++++++%3cType%3e0%3c%2fType%3e%0d%0a++++++++++++++++++%3cNameIndex%3e89%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6%3c%2fY%3e%0d%0a++++++++++++++++%3cInputCell%3e%0d%0a++++++++++++++++++%3cAddress%3e%3d'Savings'!%24W%246%3c%2fAddress%3e%0d%0a++++++++++++++++++%3cListItemsAddress%3e%3d'Savings'!%24AL%245%3a%24AL%2416%3c%2fListItemsAddress%3e%0d%0a++++++++++++++++++%3cType%3e1%3c%2fType%3e%0d%0a++++++++++++++++++%3cNameIndex%3e23%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Dinner+out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7%3c%2fY%3e%0d%0a++++++++++++++++%3cInputCell%3e%0d%0a++++++++++++++++++%3cAddress%3e%3d'Savings'!%24F%247%3c%2fAddress%3e%0d%0a++++++++++++++++++%3cListItemsAddress+%2f%3e%0d%0a++++++++++++++++++%3cType%3e0%3c%2fType%3e%0d%0a++++++++++++++++++%3cNameIndex%3e46%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5%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7%3c%2fY%3e%0d%0a++++++++++++++++%3cInputCell%3e%0d%0a++++++++++++++++++%3cAddress%3e%3d'Savings'!%24I%247%3c%2fAddress%3e%0d%0a++++++++++++++++++%3cListItemsAddress%3e%3d'Savings'!%24AL%245%3a%24AL%2416%3c%2fListItemsAddress%3e%0d%0a++++++++++++++++++%3cType%3e1%3c%2fType%3e%0d%0a++++++++++++++++++%3cNameIndex%3e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month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7%3c%2fY%3e%0d%0a++++++++++++++++%3cInputCell%3e%0d%0a++++++++++++++++++%3cAddress%3e%3d'Savings'!%24L%247%3c%2fAddress%3e%0d%0a++++++++++++++++++%3cListItemsAddress+%2f%3e%0d%0a++++++++++++++++++%3cType%3e0%3c%2fType%3e%0d%0a++++++++++++++++++%3cNameIndex%3e68%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40.00%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7%3c%2fY%3e%0d%0a++++++++++++++++%3cImages+%2f%3e%0d%0a++++++++++++++++%3cFormControls+%2f%3e%</t>
  </si>
  <si>
    <t xml:space="preserve"> 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7%3c%2fY%3e%0d%0a++++++++++++++++%3cInputCell%3e%0d%0a++++++++++++++++++%3cAddress%3e%3d'Savings'!%24T%247%3c%2fAddress%3e%0d%0a++++++++++++++++++%3cListItemsAddress+%2f%3e%0d%0a++++++++++++++++++%3cType%3e0%3c%2fType%3e%0d%0a++++++++++++++++++%3cNameIndex%3e90%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7%3c%2fY%3e%0d%0a++++++++++++++++%3cInputCell%3e%0d%0a++++++++++++++++++%3cAddress%3e%3d'Savings'!%24W%247%3c%2fAddress%3e%0d%0a++++++++++++++++++%3cListItemsAddress%3e%3d'Savings'!%24AL%245%3a%24AL%2416%3c%2fListItemsAddress%3e%0d%0a++++++++++++++++++%3cType%3e1%3c%2fType%3e%0d%0a++++++++++++++++++%3cNameIndex%3e24%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month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Lunch+out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8%3c%2fY%3e%0d%0a++++++++++++++++%3cInputCell%3e%0d%0a++++++++++++++++++%3cAddress%3e%3d'Savings'!%24F%248%3c%2fAddress%3e%0d%0a++++++++++++++++++%3cListItemsAddress+%2f%3e%0d%0a++++++++++++++++++%3cType%3e0%3c%2fType%3e%0d%0a++++++++++++++++++%3cNameIndex%3e47%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3%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8%3c%2fY%3e%0d%0a++++++++++++++++%3cInputCell%3e%0d%0a++++++++++++++++++%3cAddress%3e%3d'Savings'!%24I%248%3c%2fAddress%3e%0d%0a++++++++++++++++++%3cListItemsAddress%3e%3d'Savings'!%24AL%245%3a%24AL%2416%3c%2fListItemsAddress%3e%0d%0a++++++++++++++++++%3cType%3e1%3c%2fType%3e%0d%0a++++++++++++++++++%3cNameIndex%3e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week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8%3c%2fY%3e%0d%0a++++++++++++++++%3cInputCell%3e%0d%0a++++++++++++++++++%3cAddress%3e%3d'Savings'!%24L%248%3c%2fAddress%3e%0d%0a++++++++++++++++++%3cListItemsAddress+%2f%3e%0d%0a++++++++++++++++++%3cType%3e0%3c%2fType%3e%0d%0a++++++++++++++++++%3cNameIndex%3e69%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10.00%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8%3c%2fY%3e%0d%0a++++++++++++++++%3cInputCell%3e%0d%0a++++++++++++++++++%3cAddress%3e%3d'Savings'!%24T%248%3c%2fAddress%3e%0d%0a++++++++++++++++++%3cListItemsAddress+%2f%3e%0d%0a++++++++++++++++++%3cType%3e0%3c%2fType%3e%0d%0a++++++++++++++++++%3cNameIndex%3e91%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</t>
  </si>
  <si>
    <t xml:space="preserve"> 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8%3c%2fY%3e%0d%0a++++++++++++++++%3cInputCell%3e%0d%0a++++++++++++++++++%3cAddress%3e%3d'Savings'!%24W%248%3c%2fAddress%3e%0d%0a++++++++++++++++++%3cListItemsAddress%3e%3d'Savings'!%24AL%245%3a%24AL%2416%3c%2fListItemsAddress%3e%0d%0a++++++++++++++++++%3cType%3e1%3c%2fType%3e%0d%0a++++++++++++++++++%3cNameIndex%3e25%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week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Taxi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9%3c%2fY%3e%0d%0a++++++++++++++++%3cInputCell%3e%0d%0a++++++++++++++++++%3cAddress%3e%3d'Savings'!%24F%249%3c%2fAddress%3e%0d%0a++++++++++++++++++%3cListItemsAddress+%2f%3e%0d%0a++++++++++++++++++%3cType%3e0%3c%2fType%3e%0d%0a++++++++++++++++++%3cNameIndex%3e48%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9%3c%2fY%3e%0d%0a++++++++++++++++%3cInputCell%3e%0d%0a++++++++++++++++++%3cAddress%3e%3d'Savings'!%24I%249%3c%2fAddress%3e%0d%0a++++++++++++++++++%3cListItemsAddress%3e%3d'Savings'!%24AL%245%3a%24AL%2416%3c%2fListItemsAddress%3e%0d%0a++++++++++++++++++%3cType%3e1%3c%2fType%3e%0d%0a++++++++++++++++++%3cNameIndex%3e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week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9%3c%2fY%3e%0d%0a++++++++++++++++%3cInputCell%3e%0d%0a++++++++++++++++++%3cAddress%3e%3d'Savings'!%24L%249%3c%2fAddress%3e%0d%0a++++++++++++++++++%3cListItemsAddress+%2f%3e%0d%0a++++++++++++++++++%3cType%3e0%3c%2fType%3e%0d%0a++++++++++++++++++%3cNameIndex%3e70%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35.00%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9%3c%2fY%3e%0d%0a++++++++++++++++%3cInputCell%3e%0d%0a++++++++++++++++++%3cAddress%3e%3d'Savings'!%24T%249%3c%2fAddress%3e%0d%0a++++++++++++++++++%3cListItemsAddress+%2f%3e%0d%0a++++++++++++++++++%3cType%3e0%3c%2fType%3e%0d%0a++++++++++++++++++%3cNameIndex%3e92%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9%3c%2fY%3e%0d%0a++++++++++++++++%3cInputCell%3e%0d%0a++++++++++++++++++%3cAddress%3e%3d'Savings'!%24W%249%3c%2fAddress%3e%0d%0a++++++++++++++++++%3cListItemsAddress%3e%3d'Savings'!%24AL%245%3a%24AL%2416%3c%2fListItemsAddress%3e%0d%0a++++++++++++++++++%3cType%3e1%3c%2fType%3e%0d%0a++++++++++++++++++%3cNameIndex%3e26%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week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</t>
  </si>
  <si>
    <t xml:space="preserve"> 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Bus+Ticket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10%3c%2fY%3e%0d%0a++++++++++++++++%3cInputCell%3e%0d%0a++++++++++++++++++%3cAddress%3e%3d'Savings'!%24F%2410%3c%2fAddress%3e%0d%0a++++++++++++++++++%3cListItemsAddress+%2f%3e%0d%0a++++++++++++++++++%3cType%3e0%3c%2fType%3e%0d%0a++++++++++++++++++%3cNameIndex%3e49%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10%3c%2fY%3e%0d%0a++++++++++++++++%3cInputCell%3e%0d%0a++++++++++++++++++%3cAddress%3e%3d'Savings'!%24I%2410%3c%2fAddress%3e%0d%0a++++++++++++++++++%3cListItemsAddress%3e%3d'Savings'!%24AL%245%3a%24AL%2416%3c%2fListItemsAddress%3e%0d%0a++++++++++++++++++%3cType%3e1%3c%2fType%3e%0d%0a++++++++++++++++++%3cNameIndex%3e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week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10%3c%2fY%3e%0d%0a++++++++++++++++%3cInputCell%3e%0d%0a++++++++++++++++++%3cAddress%3e%3d'Savings'!%24L%2410%3c%2fAddress%3e%0d%0a++++++++++++++++++%3cListItemsAddress+%2f%3e%0d%0a++++++++++++++++++%3cType%3e0%3c%2fType%3e%0d%0a++++++++++++++++++%3cNameIndex%3e71%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2.00%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10%3c%2fY%3e%0d%0a++++++++++++++++%3cInputCell%3e%0d%0a++++++++++++++++++%3cAddress%3e%3d'Savings'!%24T%2410%3c%2fAddress%3e%0d%0a++++++++++++++++++%3cListItemsAddress+%2f%3e%0d%0a++++++++++++++++++%3cType%3e0%3c%2fType%3e%0d%0a++++++++++++++++++%3cNameIndex%3e93%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10%3c%2fY%3e%0d%0a++++++++++++++++%3cInputCell%3e%0d%0a++++++++++++++++++%3cAddress%3e%3d'Savings'!%24W%2410%3c%2fAddress%3e%0d%0a++++++++++++++++++%3cListItemsAddress%3e%3d'Savings'!%24AL%245%3a%24AL%2416%3c%2fListItemsAddress%3e%0d%0a++++++++++++++++++%3cType%3e1%3c%2fType%3e%0d%0a++++++++++++++++++%3cNameIndex%3e27%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</t>
  </si>
  <si>
    <t xml:space="preserve"> 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Newspaper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11%3c%2fY%3e%0d%0a++++++++++++++++%3cInputCell%3e%0d%0a++++++++++++++++++%3cAddress%3e%3d'Savings'!%24F%2411%3c%2fAddress%3e%0d%0a++++++++++++++++++%3cListItemsAddress+%2f%3e%0d%0a++++++++++++++++++%3cType%3e0%3c%2fType%3e%0d%0a++++++++++++++++++%3cNameIndex%3e50%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11%3c%2fY%3e%0d%0a++++++++++++++++%3cInputCell%3e%0d%0a++++++++++++++++++%3cAddress%3e%3d'Savings'!%24I%2411%3c%2fAddress%3e%0d%0a++++++++++++++++++%3cListItemsAddress%3e%3d'Savings'!%24AL%245%3a%24AL%2416%3c%2fListItemsAddress%3e%0d%0a++++++++++++++++++%3cType%3e1%3c%2fType%3e%0d%0a++++++++++++++++++%3cNameIndex%3e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11%3c%2fY%3e%0d%0a++++++++++++++++%3cInputCell%3e%0d%0a++++++++++++++++++%3cAddress%3e%3d'Savings'!%24L%2411%3c%2fAddress%3e%0d%0a++++++++++++++++++%3cListItemsAddress+%2f%3e%0d%0a++++++++++++++++++%3cType%3e0%3c%2fType%3e%0d%0a++++++++++++++++++%3cNameIndex%3e72%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11%3c%2fY%3e%0d%0a++++++++++++++++%3cInputCell%3e%0d%0a++++++++++++++++++%3cAddress%3e%3d'Savings'!%24T%2411%3c%2fAddress%3e%0d%0a++++++++++++++++++%3cListItemsAddress+%2f%3e%0d%0a++++++++++++++++++%3cType%3e0%3c%2fType%3e%0d%0a++++++++++++++++++%3cNameIndex%3e94%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11%3c%2fY%3e%0d%0a++++++++++++++++%3cInputCell%3e%0d%0a++++++++++++++++++%3cAddress%3e%3d'Savings'!%24W%2411%3c%2fAddress%3e%0d%0a++++++++++++++++++%3cListItemsAddress%3e%3d'Savings'!%24AL%245%3a%24AL%2416%3c%2fListItemsAddress%3e%0d%0a++++++++++++++++++%3cType%3e1%3c%2fType%3e%0d%0a++++++++++++++++++%3cNameIndex%3e28%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</t>
  </si>
  <si>
    <t xml:space="preserve"> 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Bottled+Water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12%3c%2fY%3e%0d%0a++++++++++++++++%3cInputCell%3e%0d%0a++++++++++++++++++%3cAddress%3e%3d'Savings'!%24F%2412%3c%2fAddress%3e%0d%0a++++++++++++++++++%3cListItemsAddress+%2f%3e%0d%0a++++++++++++++++++%3cType%3e0%3c%2fType%3e%0d%0a++++++++++++++++++%3cNameIndex%3e51%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12%3c%2fY%3e%0d%0a++++++++++++++++%3cInputCell%3e%0d%0a++++++++++++++++++%3cAddress%3e%3d'Savings'!%24I%2412%3c%2fAddress%3e%0d%0a++++++++++++++++++%3cListItemsAddress%3e%3d'Savings'!%24AL%245%3a%24AL%2416%3c%2fListItemsAddress%3e%0d%0a++++++++++++++++++%3cType%3e1%3c%2fType%3e%0d%0a++++++++++++++++++%3cNameIndex%3e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day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12%3c%2fY%3e%0d%0a++++++++++++++++%3cInputCell%3e%0d%0a++++++++++++++++++%3cAddress%3e%3d'Savings'!%24L%2412%3c%2fAddress%3e%0d%0a++++++++++++++++++%3cListItemsAddress+%2f%3e%0d%0a++++++++++++++++++%3cType%3e0%3c%2fType%3e%0d%0a++++++++++++++++++%3cNameIndex%3e73%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12%3c%2fY%3e%0d%0a++++++++++++++++%3cInputCell%3e%0d%0a++++++++++++++++++%3cAddress%3e%3d'Savings'!%24T%2412%3c%2fAddress%3e%0d%0a++++++++++++++++++%3cListItemsAddress+%2f%3e%0d%0a++++++++++++++++++%3cType%3e0%3c%2fType%3e%0d%0a++++++++++++++++++%3cNameIndex%3e95%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12%3c%2fY%3e%0d%0a++++++++++++++++%3cInputCell%3e%0d%0a++++++++++++++++++%3cAddress%3e%3d'Savings'!%24W%2412%3c%2fAddress%3e%0d%0a++++++++++++++++++%3cListItemsAddress%3e%3d'Savings'!%24AL%245%3a%24AL%2416%3c%2fListItemsAddress%3e%0d%0a++++++++++++++++++%3cType%3e1%3c%2fType%3e%0d%0a++++++++++++++++++%3cNameIndex%3e29%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Gossip+Magazine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13%3c%2fY%3e%0d%0a++++++++++++++++%3cInputCell%3e%0d%0a++++++++++++++++++%3cAddress%3e%3d'Savings'!%24F%2413%3c%2fAddress%3e%0d%0a++++++++++++++++++%3cListItemsAddress+%2f%3e%0d%0a++++++++++++++++++%3cType%3e0%3c%2fType%3e%0d%0a++++++++++++++++++%3cNameIndex%3e52%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</t>
  </si>
  <si>
    <t xml:space="preserve"> 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13%3c%2fY%3e%0d%0a++++++++++++++++%3cInputCell%3e%0d%0a++++++++++++++++++%3cAddress%3e%3d'Savings'!%24I%2413%3c%2fAddress%3e%0d%0a++++++++++++++++++%3cListItemsAddress%3e%3d'Savings'!%24AL%245%3a%24AL%2416%3c%2fListItemsAddress%3e%0d%0a++++++++++++++++++%3cType%3e1%3c%2fType%3e%0d%0a++++++++++++++++++%3cNameIndex%3e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13%3c%2fY%3e%0d%0a++++++++++++++++%3cInputCell%3e%0d%0a++++++++++++++++++%3cAddress%3e%3d'Savings'!%24L%2413%3c%2fAddress%3e%0d%0a++++++++++++++++++%3cListItemsAddress+%2f%3e%0d%0a++++++++++++++++++%3cType%3e0%3c%2fType%3e%0d%0a++++++++++++++++++%3cNameIndex%3e74%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13%3c%2fY%3e%0d%0a++++++++++++++++%3cInputCell%3e%0d%0a++++++++++++++++++%3cAddress%3e%3d'Savings'!%24T%2413%3c%2fAddress%3e%0d%0a++++++++++++++++++%3cListItemsAddress+%2f%3e%0d%0a++++++++++++++++++%3cType%3e0%3c%2fType%3e%0d%0a++++++++++++++++++%3cNameIndex%3e96%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13%3c%2fY%3e%0d%0a++++++++++++++++%3cInputCell%3e%0d%0a++++++++++++++++++%3cAddress%3e%3d'Savings'!%24W%2413%3c%2fAddress%3e%0d%0a++++++++++++++++++%3cListItemsAddress%3e%3d'Savings'!%24AL%245%3a%24AL%2416%3c%2fListItemsAddress%3e%0d%0a++++++++++++++++++%3cType%3e1%3c%2fType%3e%0d%0a++++++++++++++++++%3cNameIndex%3e30%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Shopping+Magazine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14%3c%2fY%3e%0d%0a++++++++++++++++%3cInputCell%3e%0d%0a++++++++++++++++++%3cAddress%3e%3d'Savings'!%24F%2414%3c%2fAddress%3e%0d%0a++++++++++++++++++%3cListItemsAddress+%2f%3e%0d%0a++++++++++++++++++%3cType%3e0%3c%2fType%3e%0d%0a++++++++++++++++++%3cNameIndex%3e53%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14%3c%2fY%3e%0d%0a++++++++++++++++%3cInputCell%3e%0d%0a++++++++++++++++++%3cAddress%3e%3d'Savings'!%24I%2414%3c%2fAddress%3e%0d%0a++++++++++++++++++%3cListItemsAddress%3e%3d'Savings'!%24AL%245%3a%24AL%2416%3c%2fListItemsAddress%3e%0d%0a++++++++++++++++++%3cType%3e1%3c%2fType%3e%0d%0a++++++++++++++++++%3cNameIndex%3e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</t>
  </si>
  <si>
    <t xml:space="preserve"> 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14%3c%2fY%3e%0d%0a++++++++++++++++%3cInputCell%3e%0d%0a++++++++++++++++++%3cAddress%3e%3d'Savings'!%24L%2414%3c%2fAddress%3e%0d%0a++++++++++++++++++%3cListItemsAddress+%2f%3e%0d%0a++++++++++++++++++%3cType%3e0%3c%2fType%3e%0d%0a++++++++++++++++++%3cNameIndex%3e75%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14%3c%2fY%3e%0d%0a++++++++++++++++%3cInputCell%3e%0d%0a++++++++++++++++++%3cAddress%3e%3d'Savings'!%24T%2414%3c%2fAddress%3e%0d%0a++++++++++++++++++%3cListItemsAddress+%2f%3e%0d%0a++++++++++++++++++%3cType%3e0%3c%2fType%3e%0d%0a++++++++++++++++++%3cNameIndex%3e97%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14%3c%2fY%3e%0d%0a++++++++++++++++%3cInputCell%3e%0d%0a++++++++++++++++++%3cAddress%3e%3d'Savings'!%24W%2414%3c%2fAddress%3e%0d%0a++++++++++++++++++%3cListItemsAddress%3e%3d'Savings'!%24AL%245%3a%24AL%2416%3c%2fListItemsAddress%3e%0d%0a++++++++++++++++++%3cType%3e1%3c%2fType%3e%0d%0a++++++++++++++++++%3cNameIndex%3e31%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Sports+Magazine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15%3c%2fY%3e%0d%0a++++++++++++++++%3cInputCell%3e%0d%0a++++++++++++++++++%3cAddress%3e%3d'Savings'!%24F%2415%3c%2fAddress%3e%0d%0a++++++++++++++++++%3cListItemsAddress+%2f%3e%0d%0a++++++++++++++++++%3cType%3e0%3c%2fType%3e%0d%0a++++++++++++++++++%3cNameIndex%3e54%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15%3c%2fY%3e%0d%0a++++++++++++++++%3cInputCell%3e%0d%0a++++++++++++++++++%3cAddress%3e%3d'Savings'!%24I%2415%3c%2fAddress%3e%0d%0a++++++++++++++++++%3cListItemsAddress%3e%3d'Savings'!%24AL%245%3a%24AL%2416%3c%2fListItemsAddress%3e%0d%0a++++++++++++++++++%3cType%3e1%3c%2fType%3e%0d%0a++++++++++++++++++%3cNameIndex%3e10%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15%3c%2fY%3e%0d%0a++++++++++++++++%3cInputCell%3e%0d%0a++++++++++++++++++%3cAddress%3e%3d'Savings'!%24L%2415%3c%2fAddress%3e%0d%0a++++++++++++++++++%3cListItemsAddress+%2f%3e%0d%0a++++++++++++++++++%3cType%3e0%3c%2fType%3e%0d%0a++++++++++++++++++%3cNameIndex%3e76%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</t>
  </si>
  <si>
    <t xml:space="preserve"> 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15%3c%2fY%3e%0d%0a++++++++++++++++%3cInputCell%3e%0d%0a++++++++++++++++++%3cAddress%3e%3d'Savings'!%24T%2415%3c%2fAddress%3e%0d%0a++++++++++++++++++%3cListItemsAddress+%2f%3e%0d%0a++++++++++++++++++%3cType%3e0%3c%2fType%3e%0d%0a++++++++++++++++++%3cNameIndex%3e98%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15%3c%2fY%3e%0d%0a++++++++++++++++%3cInputCell%3e%0d%0a++++++++++++++++++%3cAddress%3e%3d'Savings'!%24W%2415%3c%2fAddress%3e%0d%0a++++++++++++++++++%3cListItemsAddress%3e%3d'Savings'!%24AL%245%3a%24AL%2416%3c%2fListItemsAddress%3e%0d%0a++++++++++++++++++%3cType%3e1%3c%2fType%3e%0d%0a++++++++++++++++++%3cNameIndex%3e32%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Movies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16%3c%2fY%3e%0d%0a++++++++++++++++%3cInputCell%3e%0d%0a++++++++++++++++++%3cAddress%3e%3d'Savings'!%24F%2416%3c%2fAddress%3e%0d%0a++++++++++++++++++%3cListItemsAddress+%2f%3e%0d%0a++++++++++++++++++%3cType%3e0%3c%2fType%3e%0d%0a++++++++++++++++++%3cNameIndex%3e55%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4%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16%3c%2fY%3e%0d%0a++++++++++++++++%3cInputCell%3e%0d%0a++++++++++++++++++%3cAddress%3e%3d'Savings'!%24I%2416%3c%2fAddress%3e%0d%0a++++++++++++++++++%3cListItemsAddress%3e%3d'Savings'!%24AL%245%3a%24AL%2416%3c%2fListItemsAddress%3e%0d%0a++++++++++++++++++%3cType%3e1%3c%2fType%3e%0d%0a++++++++++++++++++%3cNameIndex%3e11%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month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16%3c%2fY%3e%0d%0a++++++++++++++++%3cInputCell%3e%0d%0a++++++++++++++++++%3cAddress%3e%3d'Savings'!%24L%2416%3c%2fAddress%3e%0d%0a++++++++++++++++++%3cListItemsAddress+%2f%3e%0d%0a++++++++++++++++++%3cType%3e0%3c%2fType%3e%0d%0a++++++++++++++++++%3cNameIndex%3e77%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15.00%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16%3c%2fY%3e%0d%0a++++++++++++++++%3cInputCell%3e%0d%0a++++++++++++++++++%3cAddress%3e%3d'Savings'!%24T%2416%3c%2fAddress%3e%0d%0a++++++++++++++++++%3cListItemsAddress+%2f%3e%0d%0a++++++++++++++++++%3cType%3e0%3c%2fType%3e%0d%0a++++++++++++++++++%3cNameIndex%3e99%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</t>
  </si>
  <si>
    <t xml:space="preserve"> 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16%3c%2fY%3e%0d%0a++++++++++++++++%3cInputCell%3e%0d%0a++++++++++++++++++%3cAddress%3e%3d'Savings'!%24W%2416%3c%2fAddress%3e%0d%0a++++++++++++++++++%3cListItemsAddress%3e%3d'Savings'!%24AL%245%3a%24AL%2416%3c%2fListItemsAddress%3e%0d%0a++++++++++++++++++%3cType%3e1%3c%2fType%3e%0d%0a++++++++++++++++++%3cNameIndex%3e33%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DVD+Rental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17%3c%2fY%3e%0d%0a++++++++++++++++%3cInputCell%3e%0d%0a++++++++++++++++++%3cAddress%3e%3d'Savings'!%24F%2417%3c%2fAddress%3e%0d%0a++++++++++++++++++%3cListItemsAddress+%2f%3e%0d%0a++++++++++++++++++%3cType%3e0%3c%2fType%3e%0d%0a++++++++++++++++++%3cNameIndex%3e56%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17%3c%2fY%3e%0d%0a++++++++++++++++%3cInputCell%3e%0d%0a++++++++++++++++++%3cAddress%3e%3d'Savings'!%24I%2417%3c%2fAddress%3e%0d%0a++++++++++++++++++%3cListItemsAddress%3e%3d'Savings'!%24AL%245%3a%24AL%2416%3c%2fListItemsAddress%3e%0d%0a++++++++++++++++++%3cType%3e1%3c%2fType%3e%0d%0a++++++++++++++++++%3cNameIndex%3e12%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month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17%3c%2fY%3e%0d%0a++++++++++++++++%3cInputCell%3e%0d%0a++++++++++++++++++%3cAddress%3e%3d'Savings'!%24L%2417%3c%2fAddress%3e%0d%0a++++++++++++++++++%3cListItemsAddress+%2f%3e%0d%0a++++++++++++++++++%3cType%3e0%3c%2fType%3e%0d%0a++++++++++++++++++%3cNameIndex%3e78%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10.00%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17%3c%2fY%3e%0d%0a++++++++++++++++%3cInputCell%3e%0d%0a++++++++++++++++++%3cAddress%3e%3d'Savings'!%24T%2417%3c%2fAddress%3e%0d%0a++++++++++++++++++%3cListItemsAddress+%2f%3e%0d%0a++++++++++++++++++%3cType%3e0%3c%2fType%3e%0d%0a++++++++++++++++++%3cNameIndex%3e100%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17%3c%2fY%3e%0d%0a++++++++++++++++%3cInputCell%3e%0d%0a++++++++++++++++++%3cAddress%3e%3d'Savings'!%24W%2417%3c%2fAddress%3e%0d%0a++++++++++++++++++%3cListItemsAddress%3e%3d'Savings'!%24AL%245%3a%24AL%2416%3c%2fListItemsAddress%3e%0d%0a++++++++++++++++++%3cType%3e1%3c%2fType%3e%0d%0a++++++++++++++++++%3cNameIndex%3e34%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month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</t>
  </si>
  <si>
    <t xml:space="preserve"> 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Hair+Care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18%3c%2fY%3e%0d%0a++++++++++++++++%3cInputCell%3e%0d%0a++++++++++++++++++%3cAddress%3e%3d'Savings'!%24F%2418%3c%2fAddress%3e%0d%0a++++++++++++++++++%3cListItemsAddress+%2f%3e%0d%0a++++++++++++++++++%3cType%3e0%3c%2fType%3e%0d%0a++++++++++++++++++%3cNameIndex%3e57%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18%3c%2fY%3e%0d%0a++++++++++++++++%3cInputCell%3e%0d%0a++++++++++++++++++%3cAddress%3e%3d'Savings'!%24I%2418%3c%2fAddress%3e%0d%0a++++++++++++++++++%3cListItemsAddress%3e%3d'Savings'!%24AL%245%3a%24AL%2416%3c%2fListItemsAddress%3e%0d%0a++++++++++++++++++%3cType%3e1%3c%2fType%3e%0d%0a++++++++++++++++++%3cNameIndex%3e13%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18%3c%2fY%3e%0d%0a++++++++++++++++%3cInputCell%3e%0d%0a++++++++++++++++++%3cAddress%3e%3d'Savings'!%24L%2418%3c%2fAddress%3e%0d%0a++++++++++++++++++%3cListItemsAddress+%2f%3e%0d%0a++++++++++++++++++%3cType%3e0%3c%2fType%3e%0d%0a++++++++++++++++++%3cNameIndex%3e79%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18%3c%2fY%3e%0d%0a++++++++++++++++%3cInputCell%3e%0d%0a++++++++++++++++++%3cAddress%3e%3d'Savings'!%24T%2418%3c%2fAddress%3e%0d%0a++++++++++++++++++%3cListItemsAddress+%2f%3e%0d%0a++++++++++++++++++%3cType%3e0%3c%2fType%3e%0d%0a++++++++++++++++++%3cNameIndex%3e101%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18%3c%2fY%3e%0d%0a++++++++++++++++%3cInputCell%3e%0d%0a++++++++++++++++++%3cAddress%3e%3d'Savings'!%24W%2418%3c%2fAddress%3e%0d%0a++++++++++++++++++%3cListItemsAddress%3e%3d'Savings'!%24AL%245%3a%24AL%2416%3c%2fListItemsAddress%3e%0d%0a++++++++++++++++++%3cType%3e1%3c%2fType%3e%0d%0a++++++++++++++++++%3cNameIndex%3e35%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18%3c%2fY%3e%0d%0a++++++++++++++++%3cImages+%2f%3e%0d%0a++++++++++++++++%3cFormControls+%2f%3e%0d%0a++++++++++++++++%3cGrid+%2f%3e%0d%0a++++++++++++++++%3cExport+%2f%3e%0d%0a++++++++++++++%3c%2fTD%3e%0d%0a++++++++++++%3c%2fTDs%3e%0d</t>
  </si>
  <si>
    <t xml:space="preserve"> 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Manicure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19%3c%2fY%3e%0d%0a++++++++++++++++%3cInputCell%3e%0d%0a++++++++++++++++++%3cAddress%3e%3d'Savings'!%24F%2419%3c%2fAddress%3e%0d%0a++++++++++++++++++%3cListItemsAddress+%2f%3e%0d%0a++++++++++++++++++%3cType%3e0%3c%2fType%3e%0d%0a++++++++++++++++++%3cNameIndex%3e58%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19%3c%2fY%3e%0d%0a++++++++++++++++%3cInputCell%3e%0d%0a++++++++++++++++++%3cAddress%3e%3d'Savings'!%24I%2419%3c%2fAddress%3e%0d%0a++++++++++++++++++%3cListItemsAddress%3e%3d'Savings'!%24AL%245%3a%24AL%2416%3c%2fListItemsAddress%3e%0d%0a++++++++++++++++++%3cType%3e1%3c%2fType%3e%0d%0a++++++++++++++++++%3cNameIndex%3e14%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19%3c%2fY%3e%0d%0a++++++++++++++++%3cInputCell%3e%0d%0a++++++++++++++++++%3cAddress%3e%3d'Savings'!%24L%2419%3c%2fAddress%3e%0d%0a++++++++++++++++++%3cListItemsAddress+%2f%3e%0d%0a++++++++++++++++++%3cType%3e0%3c%2fType%3e%0d%0a++++++++++++++++++%3cNameIndex%3e80%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19%3c%2fY%3e%0d%0a++++++++++++++++%3cInputCell%3e%0d%0a++++++++++++++++++%3cAddress%3e%3d'Savings'!%24T%2419%3c%2fAddress%3e%0d%0a++++++++++++++++++%3cListItemsAddress+%2f%3e%0d%0a++++++++++++++++++%3cType%3e0%3c%2fType%3e%0d%0a++++++++++++++++++%3cNameIndex%3e102%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19%3c%2fY%3e%0d%0a++++++++++++++++%3cInputCell%3e%0d%0a++++++++++++++++++%3cAddress%3e%3d'Savings'!%24W%2419%3c%2fAddress%3e%0d%0a++++++++++++++++++%3cListItemsAddress%3e%3d'Savings'!%24AL%245%3a%24AL%2416%3c%2fListItemsAddress%3e%0d%0a++++++++++++++++++%3cType%3e1%3c%2fType%3e%0d%0a++++++++++++++++++%3cNameIndex%3e36%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Pack+of+Cigarettes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</t>
  </si>
  <si>
    <t xml:space="preserve"> eFalse%3c%2fWrapText%3e%0d%0a++++++++++++++++%3cFontSize%3e11%3c%2fFontSize%3e%0d%0a++++++++++++++++%3cX%3e4%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20%3c%2fY%3e%0d%0a++++++++++++++++%3cInputCell%3e%0d%0a++++++++++++++++++%3cAddress%3e%3d'Savings'!%24F%2420%3c%2fAddress%3e%0d%0a++++++++++++++++++%3cListItemsAddress+%2f%3e%0d%0a++++++++++++++++++%3cType%3e0%3c%2fType%3e%0d%0a++++++++++++++++++%3cNameIndex%3e59%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20%3c%2fY%3e%0d%0a++++++++++++++++%3cInputCell%3e%0d%0a++++++++++++++++++%3cAddress%3e%3d'Savings'!%24I%2420%3c%2fAddress%3e%0d%0a++++++++++++++++++%3cListItemsAddress%3e%3d'Savings'!%24AL%245%3a%24AL%2416%3c%2fListItemsAddress%3e%0d%0a++++++++++++++++++%3cType%3e1%3c%2fType%3e%0d%0a++++++++++++++++++%3cNameIndex%3e15%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20%3c%2fY%3e%0d%0a++++++++++++++++%3cInputCell%3e%0d%0a++++++++++++++++++%3cAddress%3e%3d'Savings'!%24L%2420%3c%2fAddress%3e%0d%0a++++++++++++++++++%3cListItemsAddress+%2f%3e%0d%0a++++++++++++++++++%3cType%3e0%3c%2fType%3e%0d%0a++++++++++++++++++%3cNameIndex%3e81%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20%3c%2fY%3e%0d%0a++++++++++++++++%3cInputCell%3e%0d%0a++++++++++++++++++%3cAddress%3e%3d'Savings'!%24T%2420%3c%2fAddress%3e%0d%0a++++++++++++++++++%3cListItemsAddress+%2f%3e%0d%0a++++++++++++++++++%3cType%3e0%3c%2fType%3e%0d%0a++++++++++++++++++%3cNameIndex%3e103%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20%3c%2fY%3e%0d%0a++++++++++++++++%3cInputCell%3e%0d%0a++++++++++++++++++%3cAddress%3e%3d'Savings'!%24W%2420%3c%2fAddress%3e%0d%0a++++++++++++++++++%3cListItemsAddress%3e%3d'Savings'!%24AL%245%3a%24AL%2416%3c%2fListItemsAddress%3e%0d%0a++++++++++++++++++%3cType%3e1%3c%2fType%3e%0d%0a++++++++++++++++++%3cNameIndex%3e37%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Pack+of+Beer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21%3c%2fY%3e%0d%0a++++++++++++++++%3cInputCell%3e%0d%0a++++++++++++++++++%3cAddress%3e%3d'Savings'!%24F%2421%3c%2fAddress%3e%0d%0a++++++++++++++++++%3cListItemsAddress+%2f%3e%0d%0a++++++++++++++++++%3cType%3e0%3c%2fType%3e%0d%0a++++++++++++++++++%3cNameIndex%3e60%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</t>
  </si>
  <si>
    <t xml:space="preserve"> 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21%3c%2fY%3e%0d%0a++++++++++++++++%3cInputCell%3e%0d%0a++++++++++++++++++%3cAddress%3e%3d'Savings'!%24I%2421%3c%2fAddress%3e%0d%0a++++++++++++++++++%3cListItemsAddress%3e%3d'Savings'!%24AL%245%3a%24AL%2416%3c%2fListItemsAddress%3e%0d%0a++++++++++++++++++%3cType%3e1%3c%2fType%3e%0d%0a++++++++++++++++++%3cNameIndex%3e16%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21%3c%2fY%3e%0d%0a++++++++++++++++%3cInputCell%3e%0d%0a++++++++++++++++++%3cAddress%3e%3d'Savings'!%24L%2421%3c%2fAddress%3e%0d%0a++++++++++++++++++%3cListItemsAddress+%2f%3e%0d%0a++++++++++++++++++%3cType%3e0%3c%2fType%3e%0d%0a++++++++++++++++++%3cNameIndex%3e82%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21%3c%2fY%3e%0d%0a++++++++++++++++%3cInputCell%3e%0d%0a++++++++++++++++++%3cAddress%3e%3d'Savings'!%24T%2421%3c%2fAddress%3e%0d%0a++++++++++++++++++%3cListItemsAddress+%2f%3e%0d%0a++++++++++++++++++%3cType%3e0%3c%2fType%3e%0d%0a++++++++++++++++++%3cNameIndex%3e104%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21%3c%2fY%3e%0d%0a++++++++++++++++%3cInputCell%3e%0d%0a++++++++++++++++++%3cAddress%3e%3d'Savings'!%24W%2421%3c%2fAddress%3e%0d%0a++++++++++++++++++%3cListItemsAddress%3e%3d'Savings'!%24AL%245%3a%24AL%2416%3c%2fListItemsAddress%3e%0d%0a++++++++++++++++++%3cType%3e1%3c%2fType%3e%0d%0a++++++++++++++++++%3cNameIndex%3e38%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Cleaner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22%3c%2fY%3e%0d%0a++++++++++++++++%3cInputCell%3e%0d%0a++++++++++++++++++%3cAddress%3e%3d'Savings'!%24F%2422%3c%2fAddress%3e%0d%0a++++++++++++++++++%3cListItemsAddress+%2f%3e%0d%0a++++++++++++++++++%3cType%3e0%3c%2fType%3e%0d%0a++++++++++++++++++%3cNameIndex%3e61%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22%3c%2fY%3e%0d%0a++++++++++++++++%3cInputCell%3e%0d%0a++++++++++++++++++%3cAddress%3e%3d'Savings'!%24I%2422%3c%2fAddress%3e%0d%0a++++++++++++++++++%3cListItemsAddress%3e%3d'Savings'!%24AL%245%3a%24AL%2416%3c%2fListItemsAddress%3e%0d%0a++++++++++++++++++%3cType%3e1%3c%2fType%3e%0d%0a++++++++++++++++++%3cNameIndex%3e17%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</t>
  </si>
  <si>
    <t xml:space="preserve"> e%3eCalibri%3c%2fFontName%3e%0d%0a++++++++++++++++%3cWrapText%3eFalse%3c%2fWrapText%3e%0d%0a++++++++++++++++%3cFontSize%3e11%3c%2fFontSize%3e%0d%0a++++++++++++++++%3cX%3e12%3c%2fX%3e%0d%0a++++++++++++++++%3cY%3e22%3c%2fY%3e%0d%0a++++++++++++++++%3cInputCell%3e%0d%0a++++++++++++++++++%3cAddress%3e%3d'Savings'!%24L%2422%3c%2fAddress%3e%0d%0a++++++++++++++++++%3cListItemsAddress+%2f%3e%0d%0a++++++++++++++++++%3cType%3e0%3c%2fType%3e%0d%0a++++++++++++++++++%3cNameIndex%3e83%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22%3c%2fY%3e%0d%0a++++++++++++++++%3cInputCell%3e%0d%0a++++++++++++++++++%3cAddress%3e%3d'Savings'!%24T%2422%3c%2fAddress%3e%0d%0a++++++++++++++++++%3cListItemsAddress+%2f%3e%0d%0a++++++++++++++++++%3cType%3e0%3c%2fType%3e%0d%0a++++++++++++++++++%3cNameIndex%3e105%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22%3c%2fY%3e%0d%0a++++++++++++++++%3cInputCell%3e%0d%0a++++++++++++++++++%3cAddress%3e%3d'Savings'!%24W%2422%3c%2fAddress%3e%0d%0a++++++++++++++++++%3cListItemsAddress%3e%3d'Savings'!%24AL%245%3a%24AL%2416%3c%2fListItemsAddress%3e%0d%0a++++++++++++++++++%3cType%3e1%3c%2fType%3e%0d%0a++++++++++++++++++%3cNameIndex%3e39%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New+Shoes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23%3c%2fY%3e%0d%0a++++++++++++++++%3cInputCell%3e%0d%0a++++++++++++++++++%3cAddress%3e%3d'Savings'!%24F%2423%3c%2fAddress%3e%0d%0a++++++++++++++++++%3cListItemsAddress+%2f%3e%0d%0a++++++++++++++++++%3cType%3e0%3c%2fType%3e%0d%0a++++++++++++++++++%3cNameIndex%3e62%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23%3c%2fY%3e%0d%0a++++++++++++++++%3cInputCell%3e%0d%0a++++++++++++++++++%3cAddress%3e%3d'Savings'!%24I%2423%3c%2fAddress%3e%0d%0a++++++++++++++++++%3cListItemsAddress%3e%3d'Savings'!%24AL%245%3a%24AL%2416%3c%2fListItemsAddress%3e%0d%0a++++++++++++++++++%3cType%3e1%3c%2fType%3e%0d%0a++++++++++++++++++%3cNameIndex%3e18%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in+3+months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23%3c%2fY%3e%0d%0a++++++++++++++++%3cInputCell%3e%0d%0a++++++++++++++++++%3cAddress%3e%3d'Savings'!%24L%2423%3c%2fAddress%3e%0d%0a++++++++++++++++++%3cListItemsAddress+%2f%3e%0d%0a++++++++++++++++++%3cType%3e0%3c%2fType%3e%0d%0a++++++++++++++++++%3cNameIndex%3e84%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75.00%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</t>
  </si>
  <si>
    <t xml:space="preserve"> 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23%3c%2fY%3e%0d%0a++++++++++++++++%3cInputCell%3e%0d%0a++++++++++++++++++%3cAddress%3e%3d'Savings'!%24T%2423%3c%2fAddress%3e%0d%0a++++++++++++++++++%3cListItemsAddress+%2f%3e%0d%0a++++++++++++++++++%3cType%3e0%3c%2fType%3e%0d%0a++++++++++++++++++%3cNameIndex%3e106%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23%3c%2fY%3e%0d%0a++++++++++++++++%3cInputCell%3e%0d%0a++++++++++++++++++%3cAddress%3e%3d'Savings'!%24W%2423%3c%2fAddress%3e%0d%0a++++++++++++++++++%3cListItemsAddress%3e%3d'Savings'!%24AL%245%3a%24AL%2416%3c%2fListItemsAddress%3e%0d%0a++++++++++++++++++%3cType%3e1%3c%2fType%3e%0d%0a++++++++++++++++++%3cNameIndex%3e40%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a+year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Gym+Membership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24%3c%2fY%3e%0d%0a++++++++++++++++%3cInputCell%3e%0d%0a++++++++++++++++++%3cAddress%3e%3d'Savings'!%24F%2424%3c%2fAddress%3e%0d%0a++++++++++++++++++%3cListItemsAddress+%2f%3e%0d%0a++++++++++++++++++%3cType%3e0%3c%2fType%3e%0d%0a++++++++++++++++++%3cNameIndex%3e63%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24%3c%2fY%3e%0d%0a++++++++++++++++%3cInputCell%3e%0d%0a++++++++++++++++++%3cAddress%3e%3d'Savings'!%24I%2424%3c%2fAddress%3e%0d%0a++++++++++++++++++%3cListItemsAddress%3e%3d'Savings'!%24AL%245%3a%24AL%2416%3c%2fListItemsAddress%3e%0d%0a++++++++++++++++++%3cType%3e1%3c%2fType%3e%0d%0a++++++++++++++++++%3cNameIndex%3e19%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24%3c%2fY%3e%0d%0a++++++++++++++++%3cInputCell%3e%0d%0a++++++++++++++++++%3cAddress%3e%3d'Savings'!%24L%2424%3c%2fAddress%3e%0d%0a++++++++++++++++++%3cListItemsAddress+%2f%3e%0d%0a++++++++++++++++++%3cType%3e0%3c%2fType%3e%0d%0a++++++++++++++++++%3cNameIndex%3e85%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24%3c%2fY%3e%0d%0a++++++++++++++++%3cInputCell%3e%0d%0a++++++++++++++++++%3cAddress%3e%3d'Savings'!%24T%2424%3c%2fAddress%3e%0d%0a++++++++++++++++++%3cListItemsAddress+%2f%3e%0d%0a++++++++++++++++++%3cType%3e0%3c%2fType%3e%0d%0a++++++++++++++++++%3cNameIndex%3e107%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</t>
  </si>
  <si>
    <t xml:space="preserve"> 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24%3c%2fY%3e%0d%0a++++++++++++++++%3cInputCell%3e%0d%0a++++++++++++++++++%3cAddress%3e%3d'Savings'!%24W%2424%3c%2fAddress%3e%0d%0a++++++++++++++++++%3cListItemsAddress%3e%3d'Savings'!%24AL%245%3a%24AL%2416%3c%2fListItemsAddress%3e%0d%0a++++++++++++++++++%3cType%3e1%3c%2fType%3e%0d%0a++++++++++++++++++%3cNameIndex%3e41%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208%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New+Plasma+TV%3c%2fText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25%3c%2fY%3e%0d%0a++++++++++++++++%3cInputCell%3e%0d%0a++++++++++++++++++%3cAddress%3e%3d'Savings'!%24F%2425%3c%2fAddress%3e%0d%0a++++++++++++++++++%3cListItemsAddress+%2f%3e%0d%0a++++++++++++++++++%3cType%3e0%3c%2fType%3e%0d%0a++++++++++++++++++%3cNameIndex%3e64%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212%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25%3c%2fY%3e%0d%0a++++++++++++++++%3cInputCell%3e%0d%0a++++++++++++++++++%3cAddress%3e%3d'Savings'!%24I%2425%3c%2fAddress%3e%0d%0a++++++++++++++++++%3cListItemsAddress%3e%3d'Savings'!%24AL%245%3a%24AL%2416%3c%2fListItemsAddress%3e%0d%0a++++++++++++++++++%3cType%3e1%3c%2fType%3e%0d%0a++++++++++++++++++%3cNameIndex%3e20%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in+3+years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25%3c%2fY%3e%0d%0a++++++++++++++++%3cInputCell%3e%0d%0a++++++++++++++++++%3cAddress%3e%3d'Savings'!%24L%2425%3c%2fAddress%3e%0d%0a++++++++++++++++++%3cListItemsAddress+%2f%3e%0d%0a++++++++++++++++++%3cType%3e0%3c%2fType%3e%0d%0a++++++++++++++++++%3cNameIndex%3e86%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2%2c500.00%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217%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25%3c%2fY%3e%0d%0a++++++++++++++++%3cInputCell%3e%0d%0a++++++++++++++++++%3cAddress%3e%3d'Savings'!%24T%2425%3c%2fAddress%3e%0d%0a++++++++++++++++++%3cListItemsAddress+%2f%3e%0d%0a++++++++++++++++++%3cType%3e0%3c%2fType%3e%0d%0a++++++++++++++++++%3cNameIndex%3e108%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218%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213%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25%3c%2fY%3e%0d%0a++++++++++++++++%3cInputCell%3e%0d%0a++++++++++++++++++%3cAddress%3e%3d'Savings'!%24W%2425%3c%2fAddress%3e%0d%0a++++++++++++++++++%3cListItemsAddress%3e%3d'Savings'!%24AL%245%3a%24AL%2416%3c%2fListItemsAddress%3e%0d%0a++++++++++++++++++%3cType%3e1%3c%2fType%3e%0d%0a++++++++++++++++++%3cNameIndex%3e42%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25%3c%2fY%3e%0d%0a++++++++++++++++%3cImages+</t>
  </si>
  <si>
    <t xml:space="preserve"> 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220%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221%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222%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New+Laptop%3c%2fText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223%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26%3c%2fY%3e%0d%0a++++++++++++++++%3cInputCell%3e%0d%0a++++++++++++++++++%3cAddress%3e%3d'Savings'!%24F%2426%3c%2fAddress%3e%0d%0a++++++++++++++++++%3cListItemsAddress+%2f%3e%0d%0a++++++++++++++++++%3cType%3e0%3c%2fType%3e%0d%0a++++++++++++++++++%3cNameIndex%3e65%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225%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226%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26%3c%2fY%3e%0d%0a++++++++++++++++%3cInputCell%3e%0d%0a++++++++++++++++++%3cAddress%3e%3d'Savings'!%24I%2426%3c%2fAddress%3e%0d%0a++++++++++++++++++%3cListItemsAddress%3e%3d'Savings'!%24AL%245%3a%24AL%2416%3c%2fListItemsAddress%3e%0d%0a++++++++++++++++++%3cType%3e1%3c%2fType%3e%0d%0a++++++++++++++++++%3cNameIndex%3e21%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227%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15.75%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26%3c%2fY%3e%0d%0a++++++++++++++++%3cInputCell%3e%0d%0a++++++++++++++++++%3cAddress%3e%3d'Savings'!%24L%2426%3c%2fAddress%3e%0d%0a++++++++++++++++++%3cListItemsAddress+%2f%3e%0d%0a++++++++++++++++++%3cType%3e0%3c%2fType%3e%0d%0a++++++++++++++++++%3cNameIndex%3e87%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228%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229%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15.75%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230%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26%3c%2fY%3e%0d%0a++++++++++++++++%3cInputCell%3e%0d%0a++++++++++++++++++%3cAddress%3e%3d'Savings'!%24T%2426%3c%2fAddress%3e%0d%0a++++++++++++++++++%3cListItemsAddress+%2f%3e%0d%0a++++++++++++++++++%3cType%3e0%3c%2fType%3e%0d%0a++++++++++++++++++%3cNameIndex%3e109%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231%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%3etimes%3c%2fText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226%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26%3c%2fY%3e%0d%0a++++++++++++++++%3cInputCell%3e%0d%0a++++++++++++++++++%3cAddress%3e%3d'Savings'!%24W%2426%3c%2fAddress%3e%0d%0a++++++++++++++++++%3cListItemsAddress%3e%3d'Savings'!%24AL%245%3a%24AL%2416%3c%2fListItemsAddress%3e%0d%0a++++++++++++++++++%3cType%3e1%3c%2fType%3e%0d%0a++++++++++++++++++%3cNameIndex%3e43%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%e2%80%a6%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232%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15.75%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233%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</t>
  </si>
  <si>
    <t xml:space="preserve"> 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234%3c%2fStyle%3e%0d%0a++++++++++++++++%3cMerge%3eTrue%3c%2fMerge%3e%0d%0a++++++++++++++++%3cRowSpan+%2f%3e%0d%0a++++++++++++++++%3cColSpan%3e13%3c%2fColSpan%3e%0d%0a++++++++++++++++%3cFormat%3eGeneral%3c%2fFormat%3e%0d%0a++++++++++++++++%3cWidth%3e386.25%3c%2fWidth%3e%0d%0a++++++++++++++++%3cText%3eTOTAL+YEARLY+EXPENSES%3a++%3c%2fText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234%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16%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235%3c%2fStyle%3e%0d%0a++++++++++++++++%3cMerge%3eFalse%3c%2fMerge%3e%0d%0a++++++++++++++++%3cRowSpan+%2f%3e%0d%0a++++++++++++++++%3cColSpan+%2f%3e%0d%0a++++++++++++++++%3cFormat%3e%23%2c%23%230.00%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236%3c%2fStyle%3e%0d%0a++++++++++++++++%3cMerge%3eTrue%3c%2fMerge%3e%0d%0a++++++++++++++++%3cRowSpan+%2f%3e%0d%0a++++++++++++++++%3cColSpan%3e6%3c%2fColSpan%3e%0d%0a++++++++++++++++%3cFormat%3eGeneral%3c%2fFormat%3e%0d%0a++++++++++++++++%3cWidth%3e148.5%3c%2fWidth%3e%0d%0a++++++++++++++++%3cText%3eTOTAL+YEARLY+SAVINGS%3a++%3c%2fText%3e%0d%0a++++++++++++++++%3cHeight%3e15%3c%2fHeight%3e%0d%0a++++++++++++++++%3cAlign%3eRigh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15%3c%2fHeight%3e%0d%0a++++++++++++++++%3cAlign%3eRigh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11%3c%2fFontSize%3e%0d%0a++++++++++++++++%3cX%3e26%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28%3c%2fY%3e%0d%0a++++++++++++++++%3cImages+%2f%3e%0d%0a++++++++++++++++%3cFormControls+%2f%3e%0d%0a++++++++++++++++%3cGrid+%2f%</t>
  </si>
  <si>
    <t xml:space="preserve"> 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238%3c%2fStyle%3e%0d%0a++++++++++++++++%3cMerge%3eTrue%3c%2fMerge%3e%0d%0a++++++++++++++++%3cRowSpan+%2f%3e%0d%0a++++++++++++++++%3cColSpan%3e5%3c%2fColSpan%3e%0d%0a++++++++++++++++%3cFormat%3eGeneral%3c%2fFormat%3e%0d%0a++++++++++++++++%3cWidth%3e204%3c%2fWidth%3e%0d%0a++++++++++++++++%3cText%3eANALYSIS%3c%2fText%3e%0d%0a++++++++++++++++%3cHeight%3e16.5%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17%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</t>
  </si>
  <si>
    <t xml:space="preserve"> 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243%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244%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245%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Your+Age%3a%3c%2fText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246%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247%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6%3c%2fX%3e%0d%0a++++++++++++++++%3cY%3e30%3c%2fY%3e%0d%0a++++++++++++++++%3cInputCell%3e%0d%0a++++++++++++++++++%3cAddress%3e%3d'Savings'!%24F%2430%3c%2fAddress%3e%0d%0a++++++++++++++++++%3cListItemsAddress+%2f%3e%0d%0a++++++++++++++++++%3cType%3e0%3c%2fType%3e%0d%0a++++++++++++++++++%3cNameIndex%3e110%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30%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8%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9%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249%3c%2fStyle%3e%0d%0a++++++++++++++++%3cMerge%3eTrue%3c%2fMerge%3e%0d%0a++++++++++++++++%3cRowSpan+%2f%3e%0d%0a++++++++++++++++%3cColSpan%3e12%3c%2fColSpan%3e%0d%0a++++++++++++++++%3cFormat%3eGeneral%3c%2fFormat%3e%0d%0a++++++++++++++++%3cWidth%3e265.5%3c%2fWidth%3e%0d%0a++++++++++++++++%3cText+%2f%3e%0d%0a++++++++++++++++%3cHeight%3e15.75%3c%2fHeight%3e%0d%0a++++++++++++++++%3cAlign%3eLef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12%3c%2fFontSize%3e%0d%0a++++++++++++++++%3cX%3e10%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251%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</t>
  </si>
  <si>
    <t xml:space="preserve"> 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253%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Target+Age%3a%3c%2fText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4%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254%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255%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6%3c%2fX%3e%0d%0a++++++++++++++++%3cY%3e31%3c%2fY%3e%0d%0a++++++++++++++++%3cInputCell%3e%0d%0a++++++++++++++++++%3cAddress%3e%3d'Savings'!%24F%2431%3c%2fAddress%3e%0d%0a++++++++++++++++++%3cListItemsAddress+%2f%3e%0d%0a++++++++++++++++++%3cType%3e0%3c%2fType%3e%0d%0a++++++++++++++++++%3cNameIndex%3e111%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60%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8%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9%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249%3c%2fStyle%3e%0d%0a++++++++++++++++%3cMerge%3eTrue%3c%2fMerge%3e%0d%0a++++++++++++++++%3cRowSpan+%2f%3e%0d%0a++++++++++++++++%3cColSpan%3e13%3c%2fColSpan%3e%0d%0a++++++++++++++++%3cFormat%3eGeneral%3c%2fFormat%3e%0d%0a++++++++++++++++%3cWidth%3e290.25%3c%2fWidth%3e%0d%0a++++++++++++++++%3cText+%2f%3e%0d%0a++++++++++++++++%3cHeight%3e15.75%3c%2fHeight%3e%0d%0a++++++++++++++++%3cAlign%3eLef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12%3c%2fFontSize%3e%0d%0a++++++++++++++++%3cX%3e10%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256%3c%2fStyle%3e%0d%0a++++++++++++++++%3cMerge%3eTrue%3c%2fMerge%3e%0d%0a++++++++++++++++%3cRowSpan+%2f%3e%0d%0a++++++++++++++++%3cColSpan%3e3%3c%2fColSpan%3e%0d%0a++++++++++++++++%3cFormat%3e%23%2c%23%230.00%3c%2fFormat%3e%0d%0a++++++++++++++++%3cWidth%3e74.25%3c%2fWidth%3e%0d%0a++++++++++++++++%3cText+%2f%3e%0d%0a++++++++++++++++%3cHeight%3e15.75%3c%2fHeight%3e%0d%0a++++++++++++++++%3cAlign%3eLef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12%3c%2fFontSize%3e%0d%0a++++++++++++++++%3cX%3e23%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250%3c%2fStyle%3e%0d%0a++++++++++++++++%3cMerge%3eFalse%3c%2fMerge%3e%0d%0a++++++++++++++++%3cRowSpan+%2f%3e%0d%0a++++++++++++++++%3cColSpan+%2f%3e%0d%0a++++++++++++++++%3cFormat%3e%23%2c%23%230.00%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251%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258%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%3eEst'd+Annual+Interest+Rate%3a%3c%2fText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259%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260%3c%2fStyle%3e%0d%0a++++++++++++++++%3cMerge%3eTrue%3c%2fMerge%3e%0d%0a++++++++++++++++%3cRowSpan+%2f%3e%0d%0a++++++++++++++++%3cColSpan%3e2%3c%2fColSpan%3e%0d%0a++++++++++++++++%3cFormat%3eGeneral%3c%2fFormat%3e%0d%0a++++++++++++++++%3cWidth%3e49.5%3c%2fWidth%3e%0d%0a++++++++++++++++%3cText+%2f%3e%0d%0a++++++++++++++++%3cHeight%3e16.5%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6%3c%2fX%3e%0d%0a++++++++++++++++%3cY%3e32%3c%2fY%3e%0d%0a++++++++++++++++%3cInputCell%3e%0d%0a++++++++++++++++++%3cAddress%3e%3d'Savings'!%24F%2432%3c%2fAddress%3e%0d%0a++++++++++++++++++%3cListItemsAddress+%2f%3e%0d%0a++++++++++++++++++%3cType%3e0%3c%2fType%3e%0d%0a++++++++++++++++++%3cNameIndex%3e112%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5%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%3e+%25%3c%2fText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</t>
  </si>
  <si>
    <t xml:space="preserve"> 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17%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264%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265%3c%2fStyle%3e%0d%0a++++++++++++++++%3cMerge%3eTrue%3c%2fMerge%3e%0d%0a++++++++++++++++%3cRowSpan+%2f%3e%0d%0a++++++++++++++++%3cColSpan%3e10%3c%2fColSpan%3e%0d%0a++++++++++++++++%3cFormat%3eGeneral%3c%2fFormat%3e%0d%0a++++++++++++++++%3cWidth%3e327.75%3c%2fWidth%3e%0d%0a++++++++++++++++%3cText+%2f%3e%0d%0a++++++++++++++++%3cHeight%3e15.75%3c%2fHeight%3e%0d%0a++++++++++++++++%3cAlign%3eLeft%3c%2fAlign%3e%0d%0a++++++++++++++++%3cVerticalAlign%3eCenter%3c%2fVerticalAlign%3e%0d%0a++++++++++++++++%3cCellHasFormula%3eTrue%3c%2fCellHasFormula%3e%0d%0a++++++++++++++++%3cFontName%3eCalibri%3c%2fFontName%3e%0d%0a++++++++++++++++%3cWrapText%3eFalse%3c%2fWrapText%3e%0d%0a++++++++++++++++%3cFontSize%3e12%3c%2fFontSize%3e%0d%0a++++++++++++++++%3cX%3e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17%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18%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19%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</t>
  </si>
  <si>
    <t xml:space="preserve"> fFontSize%3e%0d%0a++++++++++++++++%3cX%3e20%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237%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True%3c%2fMerge%3e%0d%0a++++++++++++++++%3cRowSpan+%2f%3e%0d%0a++++++++++++++++%3cColSpan%3e2%3c%2fColSpan%3e%0d%0a++++++++++++++++%3cFormat%3eGeneral%3c%2fFormat%3e%0d%0a++++++++++++++++%3cWidth%3e145.5%3c%2fWidth%3e%0d%0a++++++++++++++++%3cText%3ePagos.SpreadsheetWEB.Button.CALCULATE_Calculate%3c%2fText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13%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14%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16%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17%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18%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19%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</t>
  </si>
  <si>
    <t xml:space="preserve"> 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20%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268%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268%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12%3c%2fFontSize%3e%0d%0a++++++++++++++++%3cX%3e25%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15.75%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136.5%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</t>
  </si>
  <si>
    <t xml:space="preserve"> ze%3e11%3c%2fFontSize%3e%0d%0a++++++++++++++++%3cX%3e22%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179%3c%2fStyle%3e%0d%0a++++++++++++++++%3cMerge%3eFalse%3c%2fMerge%3e%0d%0a++++++++++++++++%3cRowSpan+%2f%3e%0d%0a++++++++++++++++%3cColSpan+%2f%3e%0d%0a++++++++++++++++%3cFormat%3eGeneral%3c%2fFormat%3e%0d%0a++++++++++++++++%3cWidth%3e9%3c%2fWidth%3e%0d%0a++++++++++++++++%3cText+%2f%3e%0d%0a++++++++++++++++%3cHeight%3e15%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%3c%2fTRs%3e%0d%0a++++++++%3cPvtStyles+%2f%3e%0d%0a++++++++%3cSheetID%3e0%3c%2fSheetID%3e%0d%0a++++++%3c%2fTable%3e%0d%0a++++%3c%2fTableCollection%3e%0d%0a++%3c%2fTables%3e%0d%0a++%3cPageExportRanges%3e%0d%0a++++%3cExportRangesCollection%3e%0d%0a++++++%3cExportRanges%3e%0d%0a++++++++%3cRanges+%2f%3e%0d%0a++++++++%3cExportType%3ePdf%3c%2fExportType%3e%0d%0a++++++++%3cPageOrientation%3eLandscape%3c%2fPageOrientation%3e%0d%0a++++++++%3cPageSize%3eA4%3c%2fPageSize%3e%0d%0a++++++%3c%2fExportRanges%3e%0d%0a++++%3c%2fExportRangesCollection%3e%0d%0a++%3c%2fPageExportRanges%3e%0d%0a++%3cVersion%3e2.2.0.0%3c%2fVersion%3e%0d%0a%3c%2fWizardSettings%3e</t>
  </si>
  <si>
    <t>In the "Savings" sheet, you will see sample expenses, their periods and unit prices. You can edit the table and provide the information</t>
  </si>
  <si>
    <t>Your Savings Calculator by Cutting Expenses is ready to use. Following steps are for online use.</t>
  </si>
  <si>
    <t>You will only need the username and password to create your Savings Calculator by Cutting Expenses.</t>
  </si>
  <si>
    <t>Click "Add Web Application" to upload this file. Your Savings Calculator by Cutting Expenses will be created automatically.</t>
  </si>
  <si>
    <t>You can simply use the Savings Calculator by Cutting Expenses from that link or place it on your website.</t>
  </si>
  <si>
    <t>Your Savings Calculator by Cutting Expenses will look like:</t>
  </si>
  <si>
    <t>http://www1.spreadsheetweb.com/SpreadSheetWeb/Output.aspx?ApplicationId=71aee0bb-c301-4f6c-99a3-33cfb3fd38e0</t>
  </si>
  <si>
    <t>https://tutorialsocean.com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</si>
</sst>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  <font>
      <b/>
      <sz val="11"/>
      <color theme="0" tint="-4.9989318521683403E-2"/>
      <name val="Calibri"/>
      <family val="2"/>
      <charset val="162"/>
      <scheme val="minor"/>
    </font>
    <font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0" tint="-4.9989318521683403E-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0" tint="-4.9989318521683403E-2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22"/>
      <color theme="10"/>
      <name val="Calibri"/>
      <family val="2"/>
      <charset val="162"/>
    </font>
    <font>
      <b/>
      <u/>
      <sz val="22"/>
      <color theme="10"/>
      <name val="Calibri"/>
      <family val="2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-0.499984740745262"/>
      </bottom>
      <diagonal/>
    </border>
    <border>
      <left/>
      <right/>
      <top style="medium">
        <color indexed="64"/>
      </top>
      <bottom style="thin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-0.499984740745262"/>
      </bottom>
      <diagonal/>
    </border>
    <border>
      <left style="medium">
        <color indexed="64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/>
      <top style="thin">
        <color theme="8" tint="-0.499984740745262"/>
      </top>
      <bottom style="medium">
        <color indexed="64"/>
      </bottom>
      <diagonal/>
    </border>
    <border>
      <left/>
      <right/>
      <top style="thin">
        <color theme="8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medium">
        <color indexed="64"/>
      </right>
      <top/>
      <bottom style="thin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8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medium">
        <color indexed="64"/>
      </bottom>
      <diagonal/>
    </border>
    <border>
      <left style="thin">
        <color theme="8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8" tint="-0.499984740745262"/>
      </left>
      <right/>
      <top style="medium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medium">
        <color indexed="64"/>
      </top>
      <bottom style="thin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5" borderId="21" xfId="0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" fontId="0" fillId="0" borderId="34" xfId="0" applyNumberFormat="1" applyBorder="1" applyAlignment="1" applyProtection="1">
      <alignment vertical="center"/>
    </xf>
    <xf numFmtId="4" fontId="0" fillId="6" borderId="12" xfId="0" applyNumberFormat="1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vertical="center"/>
    </xf>
    <xf numFmtId="4" fontId="0" fillId="6" borderId="14" xfId="0" applyNumberForma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vertical="center"/>
    </xf>
    <xf numFmtId="4" fontId="0" fillId="6" borderId="17" xfId="0" applyNumberForma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5" borderId="35" xfId="0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5" borderId="3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5" borderId="38" xfId="0" applyFont="1" applyFill="1" applyBorder="1" applyAlignment="1">
      <alignment vertical="center"/>
    </xf>
    <xf numFmtId="0" fontId="14" fillId="5" borderId="40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31" xfId="0" applyFont="1" applyBorder="1" applyAlignment="1">
      <alignment horizontal="right" vertical="center"/>
    </xf>
    <xf numFmtId="0" fontId="14" fillId="5" borderId="0" xfId="0" applyFont="1" applyFill="1" applyBorder="1" applyAlignment="1">
      <alignment horizontal="left" vertical="center"/>
    </xf>
    <xf numFmtId="4" fontId="11" fillId="5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4" fontId="0" fillId="6" borderId="29" xfId="0" applyNumberFormat="1" applyFill="1" applyBorder="1" applyAlignment="1">
      <alignment horizontal="right" vertical="center"/>
    </xf>
    <xf numFmtId="4" fontId="0" fillId="6" borderId="9" xfId="0" applyNumberFormat="1" applyFill="1" applyBorder="1" applyAlignment="1">
      <alignment horizontal="right" vertical="center"/>
    </xf>
    <xf numFmtId="4" fontId="0" fillId="6" borderId="30" xfId="0" applyNumberFormat="1" applyFill="1" applyBorder="1" applyAlignment="1">
      <alignment horizontal="right" vertical="center"/>
    </xf>
    <xf numFmtId="4" fontId="0" fillId="6" borderId="16" xfId="0" applyNumberFormat="1" applyFill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0" fontId="6" fillId="3" borderId="28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right" vertical="center"/>
    </xf>
    <xf numFmtId="4" fontId="0" fillId="6" borderId="33" xfId="0" applyNumberFormat="1" applyFill="1" applyBorder="1" applyAlignment="1">
      <alignment horizontal="right" vertical="center"/>
    </xf>
    <xf numFmtId="4" fontId="0" fillId="6" borderId="11" xfId="0" applyNumberFormat="1" applyFill="1" applyBorder="1" applyAlignment="1">
      <alignment horizontal="right" vertical="center"/>
    </xf>
    <xf numFmtId="4" fontId="0" fillId="0" borderId="29" xfId="0" applyNumberForma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4" fontId="0" fillId="7" borderId="9" xfId="0" applyNumberFormat="1" applyFill="1" applyBorder="1" applyAlignment="1">
      <alignment horizontal="right" vertical="center"/>
    </xf>
    <xf numFmtId="4" fontId="0" fillId="7" borderId="16" xfId="0" applyNumberForma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0" fontId="0" fillId="7" borderId="29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7" borderId="30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>
      <alignment horizontal="right" vertical="center"/>
    </xf>
    <xf numFmtId="4" fontId="0" fillId="7" borderId="19" xfId="0" applyNumberForma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4" fontId="0" fillId="0" borderId="16" xfId="0" applyNumberFormat="1" applyBorder="1" applyAlignment="1" applyProtection="1">
      <alignment horizontal="right" vertical="center"/>
      <protection locked="0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6" fillId="0" borderId="0" xfId="1" applyFont="1" applyAlignment="1" applyProtection="1">
      <alignment vertical="center"/>
    </xf>
    <xf numFmtId="0" fontId="0" fillId="0" borderId="0" xfId="0" applyAlignment="1"/>
    <xf numFmtId="0" fontId="17" fillId="0" borderId="0" xfId="1" applyFont="1" applyAlignment="1" applyProtection="1">
      <alignment horizontal="center"/>
    </xf>
    <xf numFmtId="0" fontId="1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utorialsoce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AO35"/>
  <sheetViews>
    <sheetView showGridLines="0" tabSelected="1" workbookViewId="0">
      <selection activeCell="M34" sqref="M34"/>
    </sheetView>
  </sheetViews>
  <sheetFormatPr defaultRowHeight="15"/>
  <cols>
    <col min="1" max="2" width="4.7109375" customWidth="1"/>
    <col min="3" max="3" width="1.7109375" customWidth="1"/>
    <col min="4" max="4" width="26" customWidth="1"/>
    <col min="5" max="5" width="1.7109375" customWidth="1"/>
    <col min="6" max="14" width="4.7109375" customWidth="1"/>
    <col min="15" max="15" width="1.7109375" customWidth="1"/>
    <col min="16" max="18" width="4.7109375" customWidth="1"/>
    <col min="19" max="19" width="1.7109375" customWidth="1"/>
    <col min="20" max="28" width="4.7109375" customWidth="1"/>
    <col min="29" max="29" width="1.7109375" customWidth="1"/>
    <col min="30" max="35" width="4.7109375" customWidth="1"/>
    <col min="36" max="36" width="7.5703125" bestFit="1" customWidth="1"/>
    <col min="37" max="40" width="4.7109375" customWidth="1"/>
    <col min="41" max="41" width="9.42578125" bestFit="1" customWidth="1"/>
    <col min="42" max="80" width="4.7109375" customWidth="1"/>
  </cols>
  <sheetData>
    <row r="1" spans="1:41" ht="28.5">
      <c r="A1" s="133"/>
      <c r="B1" s="134"/>
      <c r="C1" s="135" t="s">
        <v>112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41" ht="18.75">
      <c r="A2" s="16"/>
      <c r="B2" s="16"/>
      <c r="C2" s="76" t="s">
        <v>65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41" ht="15.7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41" ht="15.75" thickBot="1">
      <c r="A4" s="16"/>
      <c r="B4" s="16"/>
      <c r="C4" s="18"/>
      <c r="D4" s="19" t="s">
        <v>34</v>
      </c>
      <c r="E4" s="20"/>
      <c r="F4" s="123" t="s">
        <v>53</v>
      </c>
      <c r="G4" s="124"/>
      <c r="H4" s="124"/>
      <c r="I4" s="124"/>
      <c r="J4" s="124"/>
      <c r="K4" s="125"/>
      <c r="L4" s="85" t="s">
        <v>52</v>
      </c>
      <c r="M4" s="86"/>
      <c r="N4" s="86"/>
      <c r="O4" s="21"/>
      <c r="P4" s="85" t="s">
        <v>46</v>
      </c>
      <c r="Q4" s="86"/>
      <c r="R4" s="86"/>
      <c r="S4" s="22"/>
      <c r="T4" s="114" t="s">
        <v>54</v>
      </c>
      <c r="U4" s="115"/>
      <c r="V4" s="115"/>
      <c r="W4" s="115"/>
      <c r="X4" s="115"/>
      <c r="Y4" s="116"/>
      <c r="Z4" s="112" t="s">
        <v>55</v>
      </c>
      <c r="AA4" s="112"/>
      <c r="AB4" s="112"/>
      <c r="AC4" s="23"/>
      <c r="AJ4" s="17" t="s">
        <v>49</v>
      </c>
      <c r="AO4" s="17" t="s">
        <v>61</v>
      </c>
    </row>
    <row r="5" spans="1:41">
      <c r="A5" s="16"/>
      <c r="B5" s="16"/>
      <c r="C5" s="24"/>
      <c r="D5" s="25" t="s">
        <v>27</v>
      </c>
      <c r="E5" s="26"/>
      <c r="F5" s="27">
        <v>2</v>
      </c>
      <c r="G5" s="130" t="s">
        <v>35</v>
      </c>
      <c r="H5" s="131"/>
      <c r="I5" s="119" t="s">
        <v>36</v>
      </c>
      <c r="J5" s="119"/>
      <c r="K5" s="120"/>
      <c r="L5" s="91">
        <v>1</v>
      </c>
      <c r="M5" s="92"/>
      <c r="N5" s="92"/>
      <c r="O5" s="28"/>
      <c r="P5" s="87">
        <f t="shared" ref="P5:P26" si="0">IF(AJ5,VLOOKUP(I5,T_Frequency,2,FALSE)*L5*F5,"")</f>
        <v>730</v>
      </c>
      <c r="Q5" s="88"/>
      <c r="R5" s="88"/>
      <c r="S5" s="29"/>
      <c r="T5" s="27">
        <v>1</v>
      </c>
      <c r="U5" s="117" t="s">
        <v>35</v>
      </c>
      <c r="V5" s="118"/>
      <c r="W5" s="119" t="s">
        <v>36</v>
      </c>
      <c r="X5" s="119"/>
      <c r="Y5" s="120"/>
      <c r="Z5" s="113">
        <f t="shared" ref="Z5:Z26" si="1">IF(OR(W5="…",W5=""),"",IF(AJ5,VLOOKUP(W5,T_Frequency,2,FALSE)*T5*L5,""))</f>
        <v>365</v>
      </c>
      <c r="AA5" s="113"/>
      <c r="AB5" s="113"/>
      <c r="AC5" s="30"/>
      <c r="AJ5" t="b">
        <f>NOT(OR(F5="",I5="",I5="…",L5=""))</f>
        <v>1</v>
      </c>
      <c r="AL5" t="s">
        <v>50</v>
      </c>
      <c r="AO5" t="b">
        <f>AND(AJ27,NOT(OR(F30="",F31="")),C33="")</f>
        <v>1</v>
      </c>
    </row>
    <row r="6" spans="1:41">
      <c r="A6" s="16"/>
      <c r="B6" s="16"/>
      <c r="C6" s="31"/>
      <c r="D6" s="32" t="s">
        <v>26</v>
      </c>
      <c r="E6" s="33"/>
      <c r="F6" s="34">
        <v>1</v>
      </c>
      <c r="G6" s="126" t="s">
        <v>35</v>
      </c>
      <c r="H6" s="127"/>
      <c r="I6" s="106" t="s">
        <v>37</v>
      </c>
      <c r="J6" s="106"/>
      <c r="K6" s="107"/>
      <c r="L6" s="89">
        <v>5</v>
      </c>
      <c r="M6" s="90"/>
      <c r="N6" s="90"/>
      <c r="O6" s="35"/>
      <c r="P6" s="80">
        <f t="shared" si="0"/>
        <v>260</v>
      </c>
      <c r="Q6" s="81"/>
      <c r="R6" s="81"/>
      <c r="S6" s="36"/>
      <c r="T6" s="34"/>
      <c r="U6" s="104" t="s">
        <v>35</v>
      </c>
      <c r="V6" s="105"/>
      <c r="W6" s="106" t="s">
        <v>50</v>
      </c>
      <c r="X6" s="106"/>
      <c r="Y6" s="107"/>
      <c r="Z6" s="100" t="str">
        <f t="shared" si="1"/>
        <v/>
      </c>
      <c r="AA6" s="100"/>
      <c r="AB6" s="100"/>
      <c r="AC6" s="37"/>
      <c r="AJ6" t="b">
        <f t="shared" ref="AJ6:AJ26" si="2">NOT(OR(F6="",I6="",I6="…",L6=""))</f>
        <v>1</v>
      </c>
      <c r="AL6" t="s">
        <v>36</v>
      </c>
      <c r="AM6">
        <v>365</v>
      </c>
    </row>
    <row r="7" spans="1:41">
      <c r="A7" s="16"/>
      <c r="B7" s="16"/>
      <c r="C7" s="31"/>
      <c r="D7" s="32" t="s">
        <v>25</v>
      </c>
      <c r="E7" s="33"/>
      <c r="F7" s="34">
        <v>5</v>
      </c>
      <c r="G7" s="126" t="s">
        <v>35</v>
      </c>
      <c r="H7" s="127"/>
      <c r="I7" s="106" t="s">
        <v>39</v>
      </c>
      <c r="J7" s="106"/>
      <c r="K7" s="107"/>
      <c r="L7" s="89">
        <v>40</v>
      </c>
      <c r="M7" s="90"/>
      <c r="N7" s="90"/>
      <c r="O7" s="35"/>
      <c r="P7" s="80">
        <f t="shared" si="0"/>
        <v>2400</v>
      </c>
      <c r="Q7" s="81"/>
      <c r="R7" s="81"/>
      <c r="S7" s="36"/>
      <c r="T7" s="34">
        <v>1</v>
      </c>
      <c r="U7" s="104" t="s">
        <v>35</v>
      </c>
      <c r="V7" s="105"/>
      <c r="W7" s="106" t="s">
        <v>39</v>
      </c>
      <c r="X7" s="106"/>
      <c r="Y7" s="107"/>
      <c r="Z7" s="100">
        <f t="shared" si="1"/>
        <v>480</v>
      </c>
      <c r="AA7" s="100"/>
      <c r="AB7" s="100"/>
      <c r="AC7" s="37"/>
      <c r="AJ7" t="b">
        <f t="shared" si="2"/>
        <v>1</v>
      </c>
      <c r="AL7" t="s">
        <v>51</v>
      </c>
      <c r="AM7">
        <v>182.5</v>
      </c>
      <c r="AO7" s="17" t="s">
        <v>62</v>
      </c>
    </row>
    <row r="8" spans="1:41">
      <c r="A8" s="16"/>
      <c r="B8" s="16"/>
      <c r="C8" s="31"/>
      <c r="D8" s="32" t="s">
        <v>24</v>
      </c>
      <c r="E8" s="33"/>
      <c r="F8" s="34">
        <v>3</v>
      </c>
      <c r="G8" s="126" t="s">
        <v>35</v>
      </c>
      <c r="H8" s="127"/>
      <c r="I8" s="106" t="s">
        <v>37</v>
      </c>
      <c r="J8" s="106"/>
      <c r="K8" s="107"/>
      <c r="L8" s="89">
        <v>10</v>
      </c>
      <c r="M8" s="90"/>
      <c r="N8" s="90"/>
      <c r="O8" s="35"/>
      <c r="P8" s="80">
        <f t="shared" si="0"/>
        <v>1560</v>
      </c>
      <c r="Q8" s="81"/>
      <c r="R8" s="81"/>
      <c r="S8" s="36"/>
      <c r="T8" s="34">
        <v>1</v>
      </c>
      <c r="U8" s="104" t="s">
        <v>35</v>
      </c>
      <c r="V8" s="105"/>
      <c r="W8" s="106" t="s">
        <v>37</v>
      </c>
      <c r="X8" s="106"/>
      <c r="Y8" s="107"/>
      <c r="Z8" s="100">
        <f t="shared" si="1"/>
        <v>520</v>
      </c>
      <c r="AA8" s="100"/>
      <c r="AB8" s="100"/>
      <c r="AC8" s="37"/>
      <c r="AJ8" t="b">
        <f t="shared" si="2"/>
        <v>1</v>
      </c>
      <c r="AL8" t="s">
        <v>37</v>
      </c>
      <c r="AM8">
        <v>52</v>
      </c>
      <c r="AO8">
        <f>F31-F30</f>
        <v>30</v>
      </c>
    </row>
    <row r="9" spans="1:41">
      <c r="A9" s="16"/>
      <c r="B9" s="16"/>
      <c r="C9" s="31"/>
      <c r="D9" s="32" t="s">
        <v>14</v>
      </c>
      <c r="E9" s="33"/>
      <c r="F9" s="34">
        <v>1</v>
      </c>
      <c r="G9" s="126" t="s">
        <v>35</v>
      </c>
      <c r="H9" s="127"/>
      <c r="I9" s="106" t="s">
        <v>37</v>
      </c>
      <c r="J9" s="106"/>
      <c r="K9" s="107"/>
      <c r="L9" s="89">
        <v>35</v>
      </c>
      <c r="M9" s="90"/>
      <c r="N9" s="90"/>
      <c r="O9" s="35"/>
      <c r="P9" s="80">
        <f t="shared" si="0"/>
        <v>1820</v>
      </c>
      <c r="Q9" s="81"/>
      <c r="R9" s="81"/>
      <c r="S9" s="36"/>
      <c r="T9" s="34">
        <v>1</v>
      </c>
      <c r="U9" s="104" t="s">
        <v>35</v>
      </c>
      <c r="V9" s="105"/>
      <c r="W9" s="106" t="s">
        <v>37</v>
      </c>
      <c r="X9" s="106"/>
      <c r="Y9" s="107"/>
      <c r="Z9" s="100">
        <f t="shared" si="1"/>
        <v>1820</v>
      </c>
      <c r="AA9" s="100"/>
      <c r="AB9" s="100"/>
      <c r="AC9" s="37"/>
      <c r="AJ9" t="b">
        <f t="shared" si="2"/>
        <v>1</v>
      </c>
      <c r="AL9" t="s">
        <v>38</v>
      </c>
      <c r="AM9">
        <v>26</v>
      </c>
    </row>
    <row r="10" spans="1:41">
      <c r="A10" s="16"/>
      <c r="B10" s="16"/>
      <c r="C10" s="31"/>
      <c r="D10" s="32" t="s">
        <v>15</v>
      </c>
      <c r="E10" s="33"/>
      <c r="F10" s="34">
        <v>10</v>
      </c>
      <c r="G10" s="126" t="s">
        <v>35</v>
      </c>
      <c r="H10" s="127"/>
      <c r="I10" s="106" t="s">
        <v>37</v>
      </c>
      <c r="J10" s="106"/>
      <c r="K10" s="107"/>
      <c r="L10" s="89">
        <v>2</v>
      </c>
      <c r="M10" s="90"/>
      <c r="N10" s="90"/>
      <c r="O10" s="35"/>
      <c r="P10" s="80">
        <f t="shared" si="0"/>
        <v>1040</v>
      </c>
      <c r="Q10" s="81"/>
      <c r="R10" s="81"/>
      <c r="S10" s="36"/>
      <c r="T10" s="34"/>
      <c r="U10" s="104" t="s">
        <v>35</v>
      </c>
      <c r="V10" s="105"/>
      <c r="W10" s="106" t="s">
        <v>50</v>
      </c>
      <c r="X10" s="106"/>
      <c r="Y10" s="107"/>
      <c r="Z10" s="100" t="str">
        <f t="shared" si="1"/>
        <v/>
      </c>
      <c r="AA10" s="100"/>
      <c r="AB10" s="100"/>
      <c r="AC10" s="37"/>
      <c r="AJ10" t="b">
        <f t="shared" si="2"/>
        <v>1</v>
      </c>
      <c r="AL10" t="s">
        <v>39</v>
      </c>
      <c r="AM10">
        <v>12</v>
      </c>
      <c r="AO10" s="17" t="s">
        <v>63</v>
      </c>
    </row>
    <row r="11" spans="1:41">
      <c r="A11" s="16"/>
      <c r="B11" s="16"/>
      <c r="C11" s="31"/>
      <c r="D11" s="32" t="s">
        <v>16</v>
      </c>
      <c r="E11" s="33"/>
      <c r="F11" s="34"/>
      <c r="G11" s="126" t="s">
        <v>35</v>
      </c>
      <c r="H11" s="127"/>
      <c r="I11" s="106" t="s">
        <v>50</v>
      </c>
      <c r="J11" s="106"/>
      <c r="K11" s="107"/>
      <c r="L11" s="89"/>
      <c r="M11" s="90"/>
      <c r="N11" s="90"/>
      <c r="O11" s="35"/>
      <c r="P11" s="80" t="str">
        <f t="shared" si="0"/>
        <v/>
      </c>
      <c r="Q11" s="81"/>
      <c r="R11" s="81"/>
      <c r="S11" s="36"/>
      <c r="T11" s="34"/>
      <c r="U11" s="104" t="s">
        <v>35</v>
      </c>
      <c r="V11" s="105"/>
      <c r="W11" s="106" t="s">
        <v>50</v>
      </c>
      <c r="X11" s="106"/>
      <c r="Y11" s="107"/>
      <c r="Z11" s="100" t="str">
        <f t="shared" si="1"/>
        <v/>
      </c>
      <c r="AA11" s="100"/>
      <c r="AB11" s="100"/>
      <c r="AC11" s="37"/>
      <c r="AJ11" t="b">
        <f t="shared" si="2"/>
        <v>0</v>
      </c>
      <c r="AL11" t="s">
        <v>40</v>
      </c>
      <c r="AM11">
        <v>6</v>
      </c>
      <c r="AO11">
        <f>F32/100</f>
        <v>0.05</v>
      </c>
    </row>
    <row r="12" spans="1:41">
      <c r="A12" s="16"/>
      <c r="B12" s="16"/>
      <c r="C12" s="31"/>
      <c r="D12" s="32" t="s">
        <v>17</v>
      </c>
      <c r="E12" s="33"/>
      <c r="F12" s="34">
        <v>1</v>
      </c>
      <c r="G12" s="126" t="s">
        <v>35</v>
      </c>
      <c r="H12" s="127"/>
      <c r="I12" s="106" t="s">
        <v>36</v>
      </c>
      <c r="J12" s="106"/>
      <c r="K12" s="107"/>
      <c r="L12" s="89">
        <v>1</v>
      </c>
      <c r="M12" s="90"/>
      <c r="N12" s="90"/>
      <c r="O12" s="35"/>
      <c r="P12" s="80">
        <f t="shared" si="0"/>
        <v>365</v>
      </c>
      <c r="Q12" s="81"/>
      <c r="R12" s="81"/>
      <c r="S12" s="36"/>
      <c r="T12" s="34"/>
      <c r="U12" s="104" t="s">
        <v>35</v>
      </c>
      <c r="V12" s="105"/>
      <c r="W12" s="106" t="s">
        <v>50</v>
      </c>
      <c r="X12" s="106"/>
      <c r="Y12" s="107"/>
      <c r="Z12" s="100" t="str">
        <f t="shared" si="1"/>
        <v/>
      </c>
      <c r="AA12" s="100"/>
      <c r="AB12" s="100"/>
      <c r="AC12" s="37"/>
      <c r="AJ12" t="b">
        <f t="shared" si="2"/>
        <v>1</v>
      </c>
      <c r="AL12" t="s">
        <v>41</v>
      </c>
      <c r="AM12">
        <v>4</v>
      </c>
    </row>
    <row r="13" spans="1:41">
      <c r="A13" s="16"/>
      <c r="B13" s="16"/>
      <c r="C13" s="31"/>
      <c r="D13" s="32" t="s">
        <v>18</v>
      </c>
      <c r="E13" s="33"/>
      <c r="F13" s="34"/>
      <c r="G13" s="126" t="s">
        <v>35</v>
      </c>
      <c r="H13" s="127"/>
      <c r="I13" s="106" t="s">
        <v>50</v>
      </c>
      <c r="J13" s="106"/>
      <c r="K13" s="107"/>
      <c r="L13" s="89"/>
      <c r="M13" s="90"/>
      <c r="N13" s="90"/>
      <c r="O13" s="35"/>
      <c r="P13" s="80" t="str">
        <f t="shared" si="0"/>
        <v/>
      </c>
      <c r="Q13" s="81"/>
      <c r="R13" s="81"/>
      <c r="S13" s="36"/>
      <c r="T13" s="34"/>
      <c r="U13" s="104" t="s">
        <v>35</v>
      </c>
      <c r="V13" s="105"/>
      <c r="W13" s="106" t="s">
        <v>50</v>
      </c>
      <c r="X13" s="106"/>
      <c r="Y13" s="107"/>
      <c r="Z13" s="100" t="str">
        <f t="shared" si="1"/>
        <v/>
      </c>
      <c r="AA13" s="100"/>
      <c r="AB13" s="100"/>
      <c r="AC13" s="37"/>
      <c r="AJ13" t="b">
        <f t="shared" si="2"/>
        <v>0</v>
      </c>
      <c r="AL13" t="s">
        <v>42</v>
      </c>
      <c r="AM13">
        <v>2</v>
      </c>
      <c r="AO13" s="17" t="s">
        <v>64</v>
      </c>
    </row>
    <row r="14" spans="1:41">
      <c r="A14" s="16"/>
      <c r="B14" s="16"/>
      <c r="C14" s="31"/>
      <c r="D14" s="32" t="s">
        <v>19</v>
      </c>
      <c r="E14" s="33"/>
      <c r="F14" s="34"/>
      <c r="G14" s="126" t="s">
        <v>35</v>
      </c>
      <c r="H14" s="127"/>
      <c r="I14" s="106" t="s">
        <v>50</v>
      </c>
      <c r="J14" s="106"/>
      <c r="K14" s="107"/>
      <c r="L14" s="89"/>
      <c r="M14" s="90"/>
      <c r="N14" s="90"/>
      <c r="O14" s="35"/>
      <c r="P14" s="80" t="str">
        <f t="shared" si="0"/>
        <v/>
      </c>
      <c r="Q14" s="81"/>
      <c r="R14" s="81"/>
      <c r="S14" s="36"/>
      <c r="T14" s="34"/>
      <c r="U14" s="104" t="s">
        <v>35</v>
      </c>
      <c r="V14" s="105"/>
      <c r="W14" s="106" t="s">
        <v>50</v>
      </c>
      <c r="X14" s="106"/>
      <c r="Y14" s="107"/>
      <c r="Z14" s="100" t="str">
        <f t="shared" si="1"/>
        <v/>
      </c>
      <c r="AA14" s="100"/>
      <c r="AB14" s="100"/>
      <c r="AC14" s="37"/>
      <c r="AJ14" t="b">
        <f t="shared" si="2"/>
        <v>0</v>
      </c>
      <c r="AL14" t="s">
        <v>43</v>
      </c>
      <c r="AM14">
        <v>1</v>
      </c>
      <c r="AO14">
        <f>YearlySaving/P27*100</f>
        <v>33.305961570044339</v>
      </c>
    </row>
    <row r="15" spans="1:41">
      <c r="A15" s="16"/>
      <c r="B15" s="16"/>
      <c r="C15" s="31"/>
      <c r="D15" s="32" t="s">
        <v>20</v>
      </c>
      <c r="E15" s="33"/>
      <c r="F15" s="34"/>
      <c r="G15" s="126" t="s">
        <v>35</v>
      </c>
      <c r="H15" s="127"/>
      <c r="I15" s="106" t="s">
        <v>50</v>
      </c>
      <c r="J15" s="106"/>
      <c r="K15" s="107"/>
      <c r="L15" s="89"/>
      <c r="M15" s="90"/>
      <c r="N15" s="90"/>
      <c r="O15" s="35"/>
      <c r="P15" s="80" t="str">
        <f t="shared" si="0"/>
        <v/>
      </c>
      <c r="Q15" s="81"/>
      <c r="R15" s="81"/>
      <c r="S15" s="36"/>
      <c r="T15" s="34"/>
      <c r="U15" s="104" t="s">
        <v>35</v>
      </c>
      <c r="V15" s="105"/>
      <c r="W15" s="106" t="s">
        <v>50</v>
      </c>
      <c r="X15" s="106"/>
      <c r="Y15" s="107"/>
      <c r="Z15" s="100" t="str">
        <f t="shared" si="1"/>
        <v/>
      </c>
      <c r="AA15" s="100"/>
      <c r="AB15" s="100"/>
      <c r="AC15" s="37"/>
      <c r="AJ15" t="b">
        <f t="shared" si="2"/>
        <v>0</v>
      </c>
      <c r="AL15" t="s">
        <v>47</v>
      </c>
      <c r="AM15">
        <v>0.5</v>
      </c>
      <c r="AO15">
        <f>ROUND(AO14,0)</f>
        <v>33</v>
      </c>
    </row>
    <row r="16" spans="1:41">
      <c r="A16" s="16"/>
      <c r="B16" s="16"/>
      <c r="C16" s="31"/>
      <c r="D16" s="32" t="s">
        <v>21</v>
      </c>
      <c r="E16" s="33"/>
      <c r="F16" s="34">
        <v>4</v>
      </c>
      <c r="G16" s="126" t="s">
        <v>35</v>
      </c>
      <c r="H16" s="127"/>
      <c r="I16" s="106" t="s">
        <v>39</v>
      </c>
      <c r="J16" s="106"/>
      <c r="K16" s="107"/>
      <c r="L16" s="89">
        <v>15</v>
      </c>
      <c r="M16" s="90"/>
      <c r="N16" s="90"/>
      <c r="O16" s="35"/>
      <c r="P16" s="80">
        <f t="shared" si="0"/>
        <v>720</v>
      </c>
      <c r="Q16" s="81"/>
      <c r="R16" s="81"/>
      <c r="S16" s="36"/>
      <c r="T16" s="34"/>
      <c r="U16" s="104" t="s">
        <v>35</v>
      </c>
      <c r="V16" s="105"/>
      <c r="W16" s="106" t="s">
        <v>50</v>
      </c>
      <c r="X16" s="106"/>
      <c r="Y16" s="107"/>
      <c r="Z16" s="100" t="str">
        <f t="shared" si="1"/>
        <v/>
      </c>
      <c r="AA16" s="100"/>
      <c r="AB16" s="100"/>
      <c r="AC16" s="37"/>
      <c r="AJ16" t="b">
        <f t="shared" si="2"/>
        <v>1</v>
      </c>
      <c r="AL16" t="s">
        <v>48</v>
      </c>
      <c r="AM16">
        <f>1/3</f>
        <v>0.33333333333333331</v>
      </c>
    </row>
    <row r="17" spans="1:36">
      <c r="A17" s="16"/>
      <c r="B17" s="16"/>
      <c r="C17" s="31"/>
      <c r="D17" s="32" t="s">
        <v>22</v>
      </c>
      <c r="E17" s="33"/>
      <c r="F17" s="34">
        <v>1</v>
      </c>
      <c r="G17" s="126" t="s">
        <v>35</v>
      </c>
      <c r="H17" s="127"/>
      <c r="I17" s="106" t="s">
        <v>39</v>
      </c>
      <c r="J17" s="106"/>
      <c r="K17" s="107"/>
      <c r="L17" s="89">
        <v>10</v>
      </c>
      <c r="M17" s="90"/>
      <c r="N17" s="90"/>
      <c r="O17" s="35"/>
      <c r="P17" s="80">
        <f t="shared" si="0"/>
        <v>120</v>
      </c>
      <c r="Q17" s="81"/>
      <c r="R17" s="81"/>
      <c r="S17" s="36"/>
      <c r="T17" s="34">
        <v>1</v>
      </c>
      <c r="U17" s="104" t="s">
        <v>35</v>
      </c>
      <c r="V17" s="105"/>
      <c r="W17" s="106" t="s">
        <v>39</v>
      </c>
      <c r="X17" s="106"/>
      <c r="Y17" s="107"/>
      <c r="Z17" s="100">
        <f t="shared" si="1"/>
        <v>120</v>
      </c>
      <c r="AA17" s="100"/>
      <c r="AB17" s="100"/>
      <c r="AC17" s="37"/>
      <c r="AJ17" t="b">
        <f t="shared" si="2"/>
        <v>1</v>
      </c>
    </row>
    <row r="18" spans="1:36">
      <c r="A18" s="16"/>
      <c r="B18" s="16"/>
      <c r="C18" s="31"/>
      <c r="D18" s="32" t="s">
        <v>23</v>
      </c>
      <c r="E18" s="33"/>
      <c r="F18" s="34"/>
      <c r="G18" s="126" t="s">
        <v>35</v>
      </c>
      <c r="H18" s="127"/>
      <c r="I18" s="106" t="s">
        <v>50</v>
      </c>
      <c r="J18" s="106"/>
      <c r="K18" s="107"/>
      <c r="L18" s="89"/>
      <c r="M18" s="90"/>
      <c r="N18" s="90"/>
      <c r="O18" s="35"/>
      <c r="P18" s="80" t="str">
        <f t="shared" si="0"/>
        <v/>
      </c>
      <c r="Q18" s="81"/>
      <c r="R18" s="81"/>
      <c r="S18" s="36"/>
      <c r="T18" s="34"/>
      <c r="U18" s="104" t="s">
        <v>35</v>
      </c>
      <c r="V18" s="105"/>
      <c r="W18" s="106" t="s">
        <v>50</v>
      </c>
      <c r="X18" s="106"/>
      <c r="Y18" s="107"/>
      <c r="Z18" s="100" t="str">
        <f t="shared" si="1"/>
        <v/>
      </c>
      <c r="AA18" s="100"/>
      <c r="AB18" s="100"/>
      <c r="AC18" s="37"/>
      <c r="AJ18" t="b">
        <f t="shared" si="2"/>
        <v>0</v>
      </c>
    </row>
    <row r="19" spans="1:36">
      <c r="A19" s="16"/>
      <c r="B19" s="16"/>
      <c r="C19" s="31"/>
      <c r="D19" s="32" t="s">
        <v>30</v>
      </c>
      <c r="E19" s="33"/>
      <c r="F19" s="34"/>
      <c r="G19" s="126" t="s">
        <v>35</v>
      </c>
      <c r="H19" s="127"/>
      <c r="I19" s="106" t="s">
        <v>50</v>
      </c>
      <c r="J19" s="106"/>
      <c r="K19" s="107"/>
      <c r="L19" s="89"/>
      <c r="M19" s="90"/>
      <c r="N19" s="90"/>
      <c r="O19" s="35"/>
      <c r="P19" s="80" t="str">
        <f t="shared" si="0"/>
        <v/>
      </c>
      <c r="Q19" s="81"/>
      <c r="R19" s="81"/>
      <c r="S19" s="36"/>
      <c r="T19" s="34"/>
      <c r="U19" s="104" t="s">
        <v>35</v>
      </c>
      <c r="V19" s="105"/>
      <c r="W19" s="106" t="s">
        <v>50</v>
      </c>
      <c r="X19" s="106"/>
      <c r="Y19" s="107"/>
      <c r="Z19" s="100" t="str">
        <f t="shared" si="1"/>
        <v/>
      </c>
      <c r="AA19" s="100"/>
      <c r="AB19" s="100"/>
      <c r="AC19" s="37"/>
      <c r="AJ19" t="b">
        <f t="shared" si="2"/>
        <v>0</v>
      </c>
    </row>
    <row r="20" spans="1:36">
      <c r="A20" s="16"/>
      <c r="B20" s="16"/>
      <c r="C20" s="31"/>
      <c r="D20" s="32" t="s">
        <v>28</v>
      </c>
      <c r="E20" s="33"/>
      <c r="F20" s="34"/>
      <c r="G20" s="126" t="s">
        <v>35</v>
      </c>
      <c r="H20" s="127"/>
      <c r="I20" s="106" t="s">
        <v>50</v>
      </c>
      <c r="J20" s="106"/>
      <c r="K20" s="107"/>
      <c r="L20" s="89"/>
      <c r="M20" s="90"/>
      <c r="N20" s="90"/>
      <c r="O20" s="35"/>
      <c r="P20" s="80" t="str">
        <f t="shared" si="0"/>
        <v/>
      </c>
      <c r="Q20" s="81"/>
      <c r="R20" s="81"/>
      <c r="S20" s="36"/>
      <c r="T20" s="34"/>
      <c r="U20" s="104" t="s">
        <v>35</v>
      </c>
      <c r="V20" s="105"/>
      <c r="W20" s="106" t="s">
        <v>50</v>
      </c>
      <c r="X20" s="106"/>
      <c r="Y20" s="107"/>
      <c r="Z20" s="100" t="str">
        <f t="shared" si="1"/>
        <v/>
      </c>
      <c r="AA20" s="100"/>
      <c r="AB20" s="100"/>
      <c r="AC20" s="37"/>
      <c r="AJ20" t="b">
        <f t="shared" si="2"/>
        <v>0</v>
      </c>
    </row>
    <row r="21" spans="1:36">
      <c r="A21" s="16"/>
      <c r="B21" s="16"/>
      <c r="C21" s="31"/>
      <c r="D21" s="32" t="s">
        <v>29</v>
      </c>
      <c r="E21" s="33"/>
      <c r="F21" s="34"/>
      <c r="G21" s="126" t="s">
        <v>35</v>
      </c>
      <c r="H21" s="127"/>
      <c r="I21" s="106" t="s">
        <v>50</v>
      </c>
      <c r="J21" s="106"/>
      <c r="K21" s="107"/>
      <c r="L21" s="89"/>
      <c r="M21" s="90"/>
      <c r="N21" s="90"/>
      <c r="O21" s="35"/>
      <c r="P21" s="80" t="str">
        <f t="shared" si="0"/>
        <v/>
      </c>
      <c r="Q21" s="81"/>
      <c r="R21" s="81"/>
      <c r="S21" s="36"/>
      <c r="T21" s="34"/>
      <c r="U21" s="104" t="s">
        <v>35</v>
      </c>
      <c r="V21" s="105"/>
      <c r="W21" s="106" t="s">
        <v>50</v>
      </c>
      <c r="X21" s="106"/>
      <c r="Y21" s="107"/>
      <c r="Z21" s="100" t="str">
        <f t="shared" si="1"/>
        <v/>
      </c>
      <c r="AA21" s="100"/>
      <c r="AB21" s="100"/>
      <c r="AC21" s="37"/>
      <c r="AJ21" t="b">
        <f t="shared" si="2"/>
        <v>0</v>
      </c>
    </row>
    <row r="22" spans="1:36">
      <c r="A22" s="16"/>
      <c r="B22" s="16"/>
      <c r="C22" s="31"/>
      <c r="D22" s="32" t="s">
        <v>31</v>
      </c>
      <c r="E22" s="33"/>
      <c r="F22" s="34"/>
      <c r="G22" s="126" t="s">
        <v>35</v>
      </c>
      <c r="H22" s="127"/>
      <c r="I22" s="106" t="s">
        <v>50</v>
      </c>
      <c r="J22" s="106"/>
      <c r="K22" s="107"/>
      <c r="L22" s="89"/>
      <c r="M22" s="90"/>
      <c r="N22" s="90"/>
      <c r="O22" s="35"/>
      <c r="P22" s="80" t="str">
        <f t="shared" si="0"/>
        <v/>
      </c>
      <c r="Q22" s="81"/>
      <c r="R22" s="81"/>
      <c r="S22" s="36"/>
      <c r="T22" s="34"/>
      <c r="U22" s="104" t="s">
        <v>35</v>
      </c>
      <c r="V22" s="105"/>
      <c r="W22" s="106" t="s">
        <v>50</v>
      </c>
      <c r="X22" s="106"/>
      <c r="Y22" s="107"/>
      <c r="Z22" s="100" t="str">
        <f t="shared" si="1"/>
        <v/>
      </c>
      <c r="AA22" s="100"/>
      <c r="AB22" s="100"/>
      <c r="AC22" s="37"/>
      <c r="AJ22" t="b">
        <f t="shared" si="2"/>
        <v>0</v>
      </c>
    </row>
    <row r="23" spans="1:36">
      <c r="A23" s="16"/>
      <c r="B23" s="16"/>
      <c r="C23" s="31"/>
      <c r="D23" s="32" t="s">
        <v>32</v>
      </c>
      <c r="E23" s="33"/>
      <c r="F23" s="34">
        <v>1</v>
      </c>
      <c r="G23" s="126" t="s">
        <v>35</v>
      </c>
      <c r="H23" s="127"/>
      <c r="I23" s="106" t="s">
        <v>41</v>
      </c>
      <c r="J23" s="106"/>
      <c r="K23" s="107"/>
      <c r="L23" s="89">
        <v>75</v>
      </c>
      <c r="M23" s="90"/>
      <c r="N23" s="90"/>
      <c r="O23" s="35"/>
      <c r="P23" s="80">
        <f t="shared" si="0"/>
        <v>300</v>
      </c>
      <c r="Q23" s="81"/>
      <c r="R23" s="81"/>
      <c r="S23" s="36"/>
      <c r="T23" s="34">
        <v>1</v>
      </c>
      <c r="U23" s="104" t="s">
        <v>35</v>
      </c>
      <c r="V23" s="105"/>
      <c r="W23" s="106" t="s">
        <v>43</v>
      </c>
      <c r="X23" s="106"/>
      <c r="Y23" s="107"/>
      <c r="Z23" s="100">
        <f t="shared" si="1"/>
        <v>75</v>
      </c>
      <c r="AA23" s="100"/>
      <c r="AB23" s="100"/>
      <c r="AC23" s="37"/>
      <c r="AJ23" t="b">
        <f t="shared" si="2"/>
        <v>1</v>
      </c>
    </row>
    <row r="24" spans="1:36">
      <c r="A24" s="16"/>
      <c r="B24" s="16"/>
      <c r="C24" s="31"/>
      <c r="D24" s="32" t="s">
        <v>33</v>
      </c>
      <c r="E24" s="33"/>
      <c r="F24" s="34"/>
      <c r="G24" s="126" t="s">
        <v>35</v>
      </c>
      <c r="H24" s="127"/>
      <c r="I24" s="106" t="s">
        <v>50</v>
      </c>
      <c r="J24" s="106"/>
      <c r="K24" s="107"/>
      <c r="L24" s="89"/>
      <c r="M24" s="90"/>
      <c r="N24" s="90"/>
      <c r="O24" s="35"/>
      <c r="P24" s="80" t="str">
        <f t="shared" si="0"/>
        <v/>
      </c>
      <c r="Q24" s="81"/>
      <c r="R24" s="81"/>
      <c r="S24" s="36"/>
      <c r="T24" s="34"/>
      <c r="U24" s="104" t="s">
        <v>35</v>
      </c>
      <c r="V24" s="105"/>
      <c r="W24" s="106" t="s">
        <v>50</v>
      </c>
      <c r="X24" s="106"/>
      <c r="Y24" s="107"/>
      <c r="Z24" s="100" t="str">
        <f t="shared" si="1"/>
        <v/>
      </c>
      <c r="AA24" s="100"/>
      <c r="AB24" s="100"/>
      <c r="AC24" s="37"/>
      <c r="AJ24" t="b">
        <f t="shared" si="2"/>
        <v>0</v>
      </c>
    </row>
    <row r="25" spans="1:36">
      <c r="A25" s="16"/>
      <c r="B25" s="16"/>
      <c r="C25" s="31"/>
      <c r="D25" s="32" t="s">
        <v>44</v>
      </c>
      <c r="E25" s="33"/>
      <c r="F25" s="34">
        <v>1</v>
      </c>
      <c r="G25" s="126" t="s">
        <v>35</v>
      </c>
      <c r="H25" s="127"/>
      <c r="I25" s="106" t="s">
        <v>48</v>
      </c>
      <c r="J25" s="106"/>
      <c r="K25" s="107"/>
      <c r="L25" s="89">
        <v>2500</v>
      </c>
      <c r="M25" s="90"/>
      <c r="N25" s="90"/>
      <c r="O25" s="35"/>
      <c r="P25" s="80">
        <f t="shared" si="0"/>
        <v>833.33333333333326</v>
      </c>
      <c r="Q25" s="81"/>
      <c r="R25" s="81"/>
      <c r="S25" s="36"/>
      <c r="T25" s="34"/>
      <c r="U25" s="104" t="s">
        <v>35</v>
      </c>
      <c r="V25" s="105"/>
      <c r="W25" s="106" t="s">
        <v>50</v>
      </c>
      <c r="X25" s="106"/>
      <c r="Y25" s="107"/>
      <c r="Z25" s="100" t="str">
        <f t="shared" si="1"/>
        <v/>
      </c>
      <c r="AA25" s="100"/>
      <c r="AB25" s="100"/>
      <c r="AC25" s="37"/>
      <c r="AJ25" t="b">
        <f t="shared" si="2"/>
        <v>1</v>
      </c>
    </row>
    <row r="26" spans="1:36" ht="15.75" thickBot="1">
      <c r="A26" s="16"/>
      <c r="B26" s="16"/>
      <c r="C26" s="38"/>
      <c r="D26" s="39" t="s">
        <v>45</v>
      </c>
      <c r="E26" s="40"/>
      <c r="F26" s="41"/>
      <c r="G26" s="128" t="s">
        <v>35</v>
      </c>
      <c r="H26" s="129"/>
      <c r="I26" s="110" t="s">
        <v>50</v>
      </c>
      <c r="J26" s="110"/>
      <c r="K26" s="111"/>
      <c r="L26" s="121"/>
      <c r="M26" s="122"/>
      <c r="N26" s="122"/>
      <c r="O26" s="42"/>
      <c r="P26" s="82" t="str">
        <f t="shared" si="0"/>
        <v/>
      </c>
      <c r="Q26" s="83"/>
      <c r="R26" s="83"/>
      <c r="S26" s="43"/>
      <c r="T26" s="41"/>
      <c r="U26" s="108" t="s">
        <v>35</v>
      </c>
      <c r="V26" s="109"/>
      <c r="W26" s="110" t="s">
        <v>50</v>
      </c>
      <c r="X26" s="110"/>
      <c r="Y26" s="111"/>
      <c r="Z26" s="101" t="str">
        <f t="shared" si="1"/>
        <v/>
      </c>
      <c r="AA26" s="101"/>
      <c r="AB26" s="101"/>
      <c r="AC26" s="44"/>
      <c r="AJ26" t="b">
        <f t="shared" si="2"/>
        <v>0</v>
      </c>
    </row>
    <row r="27" spans="1:36">
      <c r="A27" s="16"/>
      <c r="B27" s="16"/>
      <c r="C27" s="73" t="s">
        <v>58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84">
        <f>IF(AJ27,SUM(P5:S26),"")</f>
        <v>10148.333333333334</v>
      </c>
      <c r="Q27" s="84"/>
      <c r="R27" s="84"/>
      <c r="S27" s="45"/>
      <c r="T27" s="102" t="s">
        <v>59</v>
      </c>
      <c r="U27" s="102"/>
      <c r="V27" s="102"/>
      <c r="W27" s="102"/>
      <c r="X27" s="102"/>
      <c r="Y27" s="102"/>
      <c r="Z27" s="103">
        <f>IF(AJ27,SUM(Z5:AB26),"")</f>
        <v>3380</v>
      </c>
      <c r="AA27" s="103"/>
      <c r="AB27" s="103"/>
      <c r="AC27" s="16"/>
      <c r="AJ27" t="b">
        <f>OR(AJ5:AJ26)</f>
        <v>1</v>
      </c>
    </row>
    <row r="28" spans="1:36" ht="15.75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36" ht="16.5" thickBot="1">
      <c r="A29" s="16"/>
      <c r="B29" s="16"/>
      <c r="C29" s="77" t="s">
        <v>56</v>
      </c>
      <c r="D29" s="78"/>
      <c r="E29" s="78"/>
      <c r="F29" s="78"/>
      <c r="G29" s="79"/>
      <c r="H29" s="46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49"/>
      <c r="AB29" s="49"/>
      <c r="AC29" s="50"/>
    </row>
    <row r="30" spans="1:36" ht="15.75">
      <c r="A30" s="16"/>
      <c r="B30" s="16"/>
      <c r="C30" s="51"/>
      <c r="D30" s="52" t="s">
        <v>57</v>
      </c>
      <c r="E30" s="53"/>
      <c r="F30" s="93">
        <v>30</v>
      </c>
      <c r="G30" s="94"/>
      <c r="H30" s="46"/>
      <c r="I30" s="54"/>
      <c r="J30" s="74" t="str">
        <f>IF(AControl,"By saving about "&amp;SavingPercentage&amp;"% of your expenses every year,","")</f>
        <v>By saving about 33% of your expenses every year,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55"/>
      <c r="W30" s="56"/>
      <c r="X30" s="56"/>
      <c r="Y30" s="56"/>
      <c r="Z30" s="57"/>
      <c r="AA30" s="57"/>
      <c r="AB30" s="57"/>
      <c r="AC30" s="58"/>
    </row>
    <row r="31" spans="1:36" ht="15.75">
      <c r="A31" s="16"/>
      <c r="B31" s="16"/>
      <c r="C31" s="59"/>
      <c r="D31" s="60" t="s">
        <v>60</v>
      </c>
      <c r="E31" s="61"/>
      <c r="F31" s="95">
        <v>60</v>
      </c>
      <c r="G31" s="96"/>
      <c r="H31" s="46"/>
      <c r="I31" s="54"/>
      <c r="J31" s="74" t="str">
        <f>IF(AControl,"At the age of "&amp;F31&amp;", growth of your savings could reach:","")</f>
        <v>At the age of 60, growth of your savings could reach: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>
        <f>IF(AControl,-FV(Interest,NbOfYears,YearlySaving,,1),"")</f>
        <v>235791.46978819405</v>
      </c>
      <c r="X31" s="75"/>
      <c r="Y31" s="75"/>
      <c r="Z31" s="62"/>
      <c r="AA31" s="57"/>
      <c r="AB31" s="57"/>
      <c r="AC31" s="58"/>
    </row>
    <row r="32" spans="1:36" ht="16.5" thickBot="1">
      <c r="A32" s="16"/>
      <c r="B32" s="16"/>
      <c r="C32" s="63"/>
      <c r="D32" s="64" t="s">
        <v>67</v>
      </c>
      <c r="E32" s="65"/>
      <c r="F32" s="97">
        <v>5</v>
      </c>
      <c r="G32" s="98"/>
      <c r="H32" s="66" t="s">
        <v>68</v>
      </c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/>
      <c r="AA32" s="69"/>
      <c r="AB32" s="69"/>
      <c r="AC32" s="70"/>
    </row>
    <row r="33" spans="1:29" ht="15.75">
      <c r="A33" s="16"/>
      <c r="B33" s="16"/>
      <c r="C33" s="99" t="str">
        <f>IF(OR(F31="",F30=""),"",IF(F31&lt;=F30,"  Target age should be greater than your age.",""))</f>
        <v/>
      </c>
      <c r="D33" s="99"/>
      <c r="E33" s="99"/>
      <c r="F33" s="99"/>
      <c r="G33" s="99"/>
      <c r="H33" s="99"/>
      <c r="I33" s="99"/>
      <c r="J33" s="99"/>
      <c r="K33" s="99"/>
      <c r="L33" s="99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16"/>
      <c r="AA33" s="16"/>
      <c r="AB33" s="16"/>
      <c r="AC33" s="16"/>
    </row>
    <row r="34" spans="1:29" ht="15.75">
      <c r="A34" s="16"/>
      <c r="B34" s="16"/>
      <c r="C34" s="72"/>
      <c r="D34" s="72"/>
      <c r="E34" s="16"/>
      <c r="F34" s="16"/>
      <c r="G34" s="16"/>
      <c r="H34" s="16"/>
      <c r="I34" s="16"/>
      <c r="J34" s="16"/>
      <c r="K34" s="16"/>
      <c r="L34" s="16"/>
      <c r="M34" s="46"/>
      <c r="N34" s="46"/>
      <c r="O34" s="46"/>
      <c r="P34" s="46"/>
      <c r="Q34" s="46"/>
      <c r="R34" s="46"/>
      <c r="S34" s="46"/>
      <c r="T34" s="46"/>
      <c r="U34" s="46"/>
      <c r="V34" s="71"/>
      <c r="W34" s="71"/>
      <c r="X34" s="71"/>
      <c r="Y34" s="71"/>
      <c r="Z34" s="71"/>
      <c r="AA34" s="71"/>
      <c r="AB34" s="16"/>
      <c r="AC34" s="16"/>
    </row>
    <row r="35" spans="1:29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</sheetData>
  <sheetProtection selectLockedCells="1"/>
  <mergeCells count="176">
    <mergeCell ref="C1:AC1"/>
    <mergeCell ref="G22:H22"/>
    <mergeCell ref="G11:H11"/>
    <mergeCell ref="G12:H12"/>
    <mergeCell ref="G13:H13"/>
    <mergeCell ref="G14:H14"/>
    <mergeCell ref="G15:H15"/>
    <mergeCell ref="G16:H16"/>
    <mergeCell ref="G5:H5"/>
    <mergeCell ref="G6:H6"/>
    <mergeCell ref="G7:H7"/>
    <mergeCell ref="G8:H8"/>
    <mergeCell ref="G9:H9"/>
    <mergeCell ref="G10:H10"/>
    <mergeCell ref="F4:K4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I5:K5"/>
    <mergeCell ref="I6:K6"/>
    <mergeCell ref="I7:K7"/>
    <mergeCell ref="I8:K8"/>
    <mergeCell ref="I9:K9"/>
    <mergeCell ref="I10:K10"/>
    <mergeCell ref="G17:H17"/>
    <mergeCell ref="G18:H18"/>
    <mergeCell ref="G19:H19"/>
    <mergeCell ref="G20:H20"/>
    <mergeCell ref="G21:H21"/>
    <mergeCell ref="L17:N17"/>
    <mergeCell ref="L18:N18"/>
    <mergeCell ref="L11:N11"/>
    <mergeCell ref="L12:N12"/>
    <mergeCell ref="L13:N13"/>
    <mergeCell ref="L14:N14"/>
    <mergeCell ref="I23:K23"/>
    <mergeCell ref="I24:K24"/>
    <mergeCell ref="I25:K25"/>
    <mergeCell ref="U7:V7"/>
    <mergeCell ref="W7:Y7"/>
    <mergeCell ref="U8:V8"/>
    <mergeCell ref="W8:Y8"/>
    <mergeCell ref="U9:V9"/>
    <mergeCell ref="W9:Y9"/>
    <mergeCell ref="T4:Y4"/>
    <mergeCell ref="U5:V5"/>
    <mergeCell ref="W5:Y5"/>
    <mergeCell ref="U6:V6"/>
    <mergeCell ref="W6:Y6"/>
    <mergeCell ref="U14:V14"/>
    <mergeCell ref="W14:Y14"/>
    <mergeCell ref="U15:V15"/>
    <mergeCell ref="W15:Y15"/>
    <mergeCell ref="U10:V10"/>
    <mergeCell ref="W10:Y10"/>
    <mergeCell ref="U11:V11"/>
    <mergeCell ref="W11:Y11"/>
    <mergeCell ref="U12:V12"/>
    <mergeCell ref="W12:Y12"/>
    <mergeCell ref="Z4:AB4"/>
    <mergeCell ref="Z5:AB5"/>
    <mergeCell ref="Z6:AB6"/>
    <mergeCell ref="Z7:AB7"/>
    <mergeCell ref="Z8:AB8"/>
    <mergeCell ref="Z9:AB9"/>
    <mergeCell ref="U22:V22"/>
    <mergeCell ref="W22:Y22"/>
    <mergeCell ref="U23:V23"/>
    <mergeCell ref="W23:Y23"/>
    <mergeCell ref="U19:V19"/>
    <mergeCell ref="W19:Y19"/>
    <mergeCell ref="U20:V20"/>
    <mergeCell ref="W20:Y20"/>
    <mergeCell ref="U21:V21"/>
    <mergeCell ref="W21:Y21"/>
    <mergeCell ref="U16:V16"/>
    <mergeCell ref="W16:Y16"/>
    <mergeCell ref="U17:V17"/>
    <mergeCell ref="W17:Y17"/>
    <mergeCell ref="U18:V18"/>
    <mergeCell ref="W18:Y18"/>
    <mergeCell ref="U13:V13"/>
    <mergeCell ref="W13:Y13"/>
    <mergeCell ref="Z16:AB16"/>
    <mergeCell ref="Z17:AB17"/>
    <mergeCell ref="Z18:AB18"/>
    <mergeCell ref="Z19:AB19"/>
    <mergeCell ref="Z20:AB20"/>
    <mergeCell ref="Z21:AB21"/>
    <mergeCell ref="Z10:AB10"/>
    <mergeCell ref="Z11:AB11"/>
    <mergeCell ref="Z12:AB12"/>
    <mergeCell ref="Z13:AB13"/>
    <mergeCell ref="Z14:AB14"/>
    <mergeCell ref="Z15:AB15"/>
    <mergeCell ref="F30:G30"/>
    <mergeCell ref="F31:G31"/>
    <mergeCell ref="F32:G32"/>
    <mergeCell ref="C33:L33"/>
    <mergeCell ref="Z22:AB22"/>
    <mergeCell ref="Z23:AB23"/>
    <mergeCell ref="Z24:AB24"/>
    <mergeCell ref="Z25:AB25"/>
    <mergeCell ref="Z26:AB26"/>
    <mergeCell ref="T27:Y27"/>
    <mergeCell ref="Z27:AB27"/>
    <mergeCell ref="L25:N25"/>
    <mergeCell ref="U25:V25"/>
    <mergeCell ref="W25:Y25"/>
    <mergeCell ref="U26:V26"/>
    <mergeCell ref="W26:Y26"/>
    <mergeCell ref="U24:V24"/>
    <mergeCell ref="W24:Y24"/>
    <mergeCell ref="L26:N26"/>
    <mergeCell ref="I26:K26"/>
    <mergeCell ref="G23:H23"/>
    <mergeCell ref="G24:H24"/>
    <mergeCell ref="G25:H25"/>
    <mergeCell ref="G26:H26"/>
    <mergeCell ref="P5:R5"/>
    <mergeCell ref="P7:R7"/>
    <mergeCell ref="P8:R8"/>
    <mergeCell ref="L19:N19"/>
    <mergeCell ref="L20:N20"/>
    <mergeCell ref="L21:N21"/>
    <mergeCell ref="L22:N22"/>
    <mergeCell ref="L23:N23"/>
    <mergeCell ref="L24:N24"/>
    <mergeCell ref="L5:N5"/>
    <mergeCell ref="L6:N6"/>
    <mergeCell ref="L7:N7"/>
    <mergeCell ref="L8:N8"/>
    <mergeCell ref="L9:N9"/>
    <mergeCell ref="L10:N10"/>
    <mergeCell ref="P20:R20"/>
    <mergeCell ref="P21:R21"/>
    <mergeCell ref="P10:R10"/>
    <mergeCell ref="P11:R11"/>
    <mergeCell ref="P12:R12"/>
    <mergeCell ref="P13:R13"/>
    <mergeCell ref="P9:R9"/>
    <mergeCell ref="L15:N15"/>
    <mergeCell ref="L16:N16"/>
    <mergeCell ref="V34:X34"/>
    <mergeCell ref="Y34:AA34"/>
    <mergeCell ref="C34:D34"/>
    <mergeCell ref="C27:O27"/>
    <mergeCell ref="J31:V31"/>
    <mergeCell ref="J30:U30"/>
    <mergeCell ref="W31:Y31"/>
    <mergeCell ref="C2:AC2"/>
    <mergeCell ref="C29:G29"/>
    <mergeCell ref="P22:R22"/>
    <mergeCell ref="P23:R23"/>
    <mergeCell ref="P24:R24"/>
    <mergeCell ref="P25:R25"/>
    <mergeCell ref="P26:R26"/>
    <mergeCell ref="P27:R27"/>
    <mergeCell ref="P14:R14"/>
    <mergeCell ref="P15:R15"/>
    <mergeCell ref="P16:R16"/>
    <mergeCell ref="P17:R17"/>
    <mergeCell ref="P18:R18"/>
    <mergeCell ref="P19:R19"/>
    <mergeCell ref="L4:N4"/>
    <mergeCell ref="P4:R4"/>
    <mergeCell ref="P6:R6"/>
  </mergeCells>
  <dataValidations count="1">
    <dataValidation type="list" allowBlank="1" showInputMessage="1" showErrorMessage="1" sqref="W5:Y27 I5:K26">
      <formula1>L_Frequency</formula1>
    </dataValidation>
  </dataValidations>
  <hyperlinks>
    <hyperlink ref="C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B1:AB24"/>
  <sheetViews>
    <sheetView showGridLines="0" workbookViewId="0">
      <selection activeCell="A16" sqref="A16:B17"/>
    </sheetView>
  </sheetViews>
  <sheetFormatPr defaultRowHeight="15"/>
  <cols>
    <col min="1" max="69" width="4.7109375" customWidth="1"/>
  </cols>
  <sheetData>
    <row r="1" spans="2:28" ht="15.75" thickBot="1"/>
    <row r="2" spans="2:28" ht="15.75" thickTop="1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5"/>
    </row>
    <row r="3" spans="2:28" ht="18.75">
      <c r="B3" s="6"/>
      <c r="C3" s="7"/>
      <c r="D3" s="132" t="s">
        <v>13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8"/>
      <c r="AB3" s="5"/>
    </row>
    <row r="4" spans="2:28">
      <c r="B4" s="6"/>
      <c r="C4" s="9" t="s">
        <v>0</v>
      </c>
      <c r="D4" s="7" t="s">
        <v>105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0"/>
      <c r="AB4" s="11"/>
    </row>
    <row r="5" spans="2:28">
      <c r="B5" s="6"/>
      <c r="C5" s="9"/>
      <c r="D5" s="7" t="s">
        <v>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0"/>
      <c r="AB5" s="11"/>
    </row>
    <row r="6" spans="2:28">
      <c r="B6" s="6"/>
      <c r="C6" s="9" t="s">
        <v>1</v>
      </c>
      <c r="D6" s="7" t="s">
        <v>106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"/>
      <c r="AB6" s="11"/>
    </row>
    <row r="7" spans="2:28">
      <c r="B7" s="6"/>
      <c r="C7" s="9" t="s">
        <v>2</v>
      </c>
      <c r="D7" s="7" t="s">
        <v>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0"/>
      <c r="AB7" s="11"/>
    </row>
    <row r="8" spans="2:28">
      <c r="B8" s="6"/>
      <c r="C8" s="7"/>
      <c r="D8" s="12" t="s">
        <v>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/>
      <c r="AB8" s="11"/>
    </row>
    <row r="9" spans="2:28">
      <c r="B9" s="6"/>
      <c r="C9" s="7"/>
      <c r="D9" s="7" t="s">
        <v>107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/>
      <c r="AB9" s="11"/>
    </row>
    <row r="10" spans="2:28">
      <c r="B10" s="6"/>
      <c r="C10" s="9" t="s">
        <v>5</v>
      </c>
      <c r="D10" s="7" t="s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/>
      <c r="AB10" s="11"/>
    </row>
    <row r="11" spans="2:28">
      <c r="B11" s="6"/>
      <c r="C11" s="7"/>
      <c r="D11" s="12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/>
      <c r="AB11" s="11"/>
    </row>
    <row r="12" spans="2:28">
      <c r="B12" s="6"/>
      <c r="C12" s="7"/>
      <c r="D12" s="7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/>
      <c r="AB12" s="11"/>
    </row>
    <row r="13" spans="2:28">
      <c r="B13" s="6"/>
      <c r="C13" s="9" t="s">
        <v>8</v>
      </c>
      <c r="D13" s="7" t="s">
        <v>108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/>
      <c r="AB13" s="11"/>
    </row>
    <row r="14" spans="2:28">
      <c r="B14" s="6"/>
      <c r="C14" s="7"/>
      <c r="D14" s="7" t="s">
        <v>109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/>
      <c r="AB14" s="11"/>
    </row>
    <row r="15" spans="2:28">
      <c r="B15" s="6"/>
      <c r="C15" s="9" t="s">
        <v>1</v>
      </c>
      <c r="D15" s="7" t="s">
        <v>110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/>
      <c r="AB15" s="11"/>
    </row>
    <row r="16" spans="2:28">
      <c r="B16" s="6"/>
      <c r="C16" s="9"/>
      <c r="D16" s="12" t="s">
        <v>111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/>
      <c r="AB16" s="11"/>
    </row>
    <row r="17" spans="2:28">
      <c r="B17" s="6"/>
      <c r="C17" s="9" t="s">
        <v>1</v>
      </c>
      <c r="D17" s="7" t="s">
        <v>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/>
      <c r="AB17" s="11"/>
    </row>
    <row r="18" spans="2:28">
      <c r="B18" s="6"/>
      <c r="C18" s="9"/>
      <c r="D18" s="1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/>
      <c r="AB18" s="11"/>
    </row>
    <row r="19" spans="2:28" ht="15.75" thickBot="1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1"/>
    </row>
    <row r="20" spans="2:28" ht="15.75" thickTop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2:28">
      <c r="B21" s="11"/>
      <c r="C21" s="11"/>
      <c r="D21" t="s">
        <v>11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28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</sheetData>
  <mergeCells count="1">
    <mergeCell ref="D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workbookViewId="0"/>
  </sheetViews>
  <sheetFormatPr defaultRowHeight="15"/>
  <sheetData>
    <row r="1" spans="1:36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</row>
    <row r="8" spans="1:36">
      <c r="A8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Savings</vt:lpstr>
      <vt:lpstr>Readme</vt:lpstr>
      <vt:lpstr>AControl</vt:lpstr>
      <vt:lpstr>Interest</vt:lpstr>
      <vt:lpstr>L_Frequency</vt:lpstr>
      <vt:lpstr>NbOfYears</vt:lpstr>
      <vt:lpstr>SavingPercentage</vt:lpstr>
      <vt:lpstr>T_Frequency</vt:lpstr>
      <vt:lpstr>YearlySaving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Pagos, Inc.</dc:creator>
  <cp:lastModifiedBy>User</cp:lastModifiedBy>
  <dcterms:created xsi:type="dcterms:W3CDTF">2009-06-10T15:16:02Z</dcterms:created>
  <dcterms:modified xsi:type="dcterms:W3CDTF">2019-07-25T11:28:00Z</dcterms:modified>
</cp:coreProperties>
</file>